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1.2023" sheetId="116" r:id="rId8"/>
  </sheets>
  <calcPr calcId="125725"/>
</workbook>
</file>

<file path=xl/calcChain.xml><?xml version="1.0" encoding="utf-8"?>
<calcChain xmlns="http://schemas.openxmlformats.org/spreadsheetml/2006/main">
  <c r="C22" i="116"/>
  <c r="B22"/>
  <c r="C31"/>
  <c r="C6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4" s="1"/>
  <c r="C4"/>
  <c r="C44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<sst xmlns="http://schemas.openxmlformats.org/spreadsheetml/2006/main" count="318" uniqueCount="65">
  <si>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</si>
  <si>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</si>
  <si>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</si>
  <si>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</si>
  <si>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</si>
  <si>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</si>
  <si>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</si>
  <si>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</si>
  <si>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</si>
  <si>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</si>
  <si>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</si>
  <si>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</si>
  <si>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</si>
  <si>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</si>
  <si>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</si>
  <si>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</si>
  <si>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</si>
  <si>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</si>
  <si>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</si>
  <si>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</si>
  <si>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</si>
  <si>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</si>
  <si>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</si>
  <si>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</si>
  <si>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</si>
  <si>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</si>
  <si>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</si>
  <si>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</si>
  <si>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</si>
  <si>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</si>
  <si>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</si>
  <si>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</si>
  <si>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</si>
  <si>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</si>
  <si>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</si>
  <si>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</si>
  <si>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</si>
  <si>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</si>
  <si>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</si>
  <si>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</si>
  <si>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</si>
  <si>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</si>
  <si>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</si>
  <si>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</si>
  <si>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</si>
  <si>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</si>
  <si>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</si>
  <si>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</si>
  <si>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</si>
  <si>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</si>
  <si>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</si>
  <si>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</si>
  <si>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</si>
  <si>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</si>
  <si>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</si>
  <si>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</si>
  <si>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</si>
  <si>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</si>
  <si>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</si>
  <si>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</si>
  <si>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</si>
  <si>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</si>
  <si>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Исполнение бюджета Борисоглебского городского округа на 01.01.2023 г.</t>
  </si>
  <si>
    <t>Исполнено на 01.01.2023г</t>
  </si>
  <si>
    <t>Дотации бюджетам бюджетной системы  РФ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</si>
</sst>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0"/>
  <sheetViews>
    <sheetView tabSelected="1" workbookViewId="0">
      <selection activeCell="C48" sqref="C48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3" ht="18.75">
      <c r="A1" s="57" t="s">
        <v>62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63</v>
      </c>
    </row>
    <row r="4" spans="1:3" ht="16.5">
      <c r="A4" s="31" t="s">
        <v>25</v>
      </c>
      <c r="B4" s="52">
        <f>B6+B22</f>
        <v>3574340.1610000003</v>
      </c>
      <c r="C4" s="52">
        <f>C6+C22</f>
        <v>3383970.7720000003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671304.3</v>
      </c>
      <c r="C6" s="17">
        <f>C7+C8+C9+C10+C11+C12+C13+C14+C15+C17+C18+C20+C19+C16+C21</f>
        <v>688174.67199999979</v>
      </c>
    </row>
    <row r="7" spans="1:3" ht="16.5">
      <c r="A7" s="34" t="s">
        <v>11</v>
      </c>
      <c r="B7" s="8">
        <v>235000</v>
      </c>
      <c r="C7" s="8">
        <v>246120.5</v>
      </c>
    </row>
    <row r="8" spans="1:3" ht="16.5">
      <c r="A8" s="34" t="s">
        <v>36</v>
      </c>
      <c r="B8" s="8">
        <v>17600</v>
      </c>
      <c r="C8" s="8">
        <v>17807.3</v>
      </c>
    </row>
    <row r="9" spans="1:3" ht="16.5">
      <c r="A9" s="34" t="s">
        <v>12</v>
      </c>
      <c r="B9" s="8">
        <v>69250</v>
      </c>
      <c r="C9" s="8">
        <v>70720.5</v>
      </c>
    </row>
    <row r="10" spans="1:3" ht="16.5">
      <c r="A10" s="34" t="s">
        <v>13</v>
      </c>
      <c r="B10" s="8">
        <v>108568</v>
      </c>
      <c r="C10" s="8">
        <v>111238.2</v>
      </c>
    </row>
    <row r="11" spans="1:3" ht="16.5">
      <c r="A11" s="34" t="s">
        <v>14</v>
      </c>
      <c r="B11" s="8">
        <v>8600</v>
      </c>
      <c r="C11" s="8">
        <v>8966.4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69067.5</v>
      </c>
      <c r="C13" s="8">
        <v>69267.899999999994</v>
      </c>
    </row>
    <row r="14" spans="1:3" ht="16.5">
      <c r="A14" s="35" t="s">
        <v>16</v>
      </c>
      <c r="B14" s="8">
        <v>4805</v>
      </c>
      <c r="C14" s="8">
        <v>4807.6000000000004</v>
      </c>
    </row>
    <row r="15" spans="1:3" ht="16.5">
      <c r="A15" s="35" t="s">
        <v>47</v>
      </c>
      <c r="B15" s="8">
        <v>29401.3</v>
      </c>
      <c r="C15" s="8">
        <v>30205.200000000001</v>
      </c>
    </row>
    <row r="16" spans="1:3" ht="16.5">
      <c r="A16" s="35" t="s">
        <v>41</v>
      </c>
      <c r="B16" s="8">
        <v>183.9</v>
      </c>
      <c r="C16" s="8">
        <v>183.9</v>
      </c>
    </row>
    <row r="17" spans="1:3" ht="16.5">
      <c r="A17" s="35" t="s">
        <v>31</v>
      </c>
      <c r="B17" s="8">
        <v>119027</v>
      </c>
      <c r="C17" s="8">
        <v>118732.2</v>
      </c>
    </row>
    <row r="18" spans="1:3" ht="16.5">
      <c r="A18" s="35" t="s">
        <v>30</v>
      </c>
      <c r="B18" s="8">
        <v>2300</v>
      </c>
      <c r="C18" s="8">
        <v>2269.6</v>
      </c>
    </row>
    <row r="19" spans="1:3" ht="16.5">
      <c r="A19" s="35" t="s">
        <v>42</v>
      </c>
      <c r="B19" s="8">
        <v>0</v>
      </c>
      <c r="C19" s="8">
        <v>-55.9</v>
      </c>
    </row>
    <row r="20" spans="1:3" ht="16.5">
      <c r="A20" s="35" t="s">
        <v>17</v>
      </c>
      <c r="B20" s="8">
        <v>6417</v>
      </c>
      <c r="C20" s="8">
        <v>6826.7</v>
      </c>
    </row>
    <row r="21" spans="1:3" ht="16.5">
      <c r="A21" s="35" t="s">
        <v>50</v>
      </c>
      <c r="B21" s="8">
        <v>1084.5999999999999</v>
      </c>
      <c r="C21" s="8">
        <v>1084.5999999999999</v>
      </c>
    </row>
    <row r="22" spans="1:3" ht="16.5">
      <c r="A22" s="36" t="s">
        <v>20</v>
      </c>
      <c r="B22" s="17">
        <f>B24+B25+B26+B27+B28</f>
        <v>2903035.8610000005</v>
      </c>
      <c r="C22" s="17">
        <f>C24+C25+C26+C27+C28+C29+C30</f>
        <v>2695796.1000000006</v>
      </c>
    </row>
    <row r="23" spans="1:3" ht="16.5">
      <c r="A23" s="37" t="s">
        <v>18</v>
      </c>
      <c r="B23" s="17"/>
      <c r="C23" s="17"/>
    </row>
    <row r="24" spans="1:3" ht="16.5">
      <c r="A24" s="38" t="s">
        <v>64</v>
      </c>
      <c r="B24" s="8">
        <v>243074</v>
      </c>
      <c r="C24" s="8">
        <v>243074</v>
      </c>
    </row>
    <row r="25" spans="1:3" ht="16.5">
      <c r="A25" s="38" t="s">
        <v>32</v>
      </c>
      <c r="B25" s="8">
        <v>1981653.5</v>
      </c>
      <c r="C25" s="8">
        <v>1774969.8</v>
      </c>
    </row>
    <row r="26" spans="1:3" ht="33">
      <c r="A26" s="38" t="s">
        <v>33</v>
      </c>
      <c r="B26" s="8">
        <v>616406.19999999995</v>
      </c>
      <c r="C26" s="8">
        <v>616320.30000000005</v>
      </c>
    </row>
    <row r="27" spans="1:3" ht="16.5">
      <c r="A27" s="38" t="s">
        <v>34</v>
      </c>
      <c r="B27" s="8">
        <v>61233.637000000002</v>
      </c>
      <c r="C27" s="8">
        <v>60847.199999999997</v>
      </c>
    </row>
    <row r="28" spans="1:3" ht="16.5">
      <c r="A28" s="38" t="s">
        <v>35</v>
      </c>
      <c r="B28" s="8">
        <v>668.524</v>
      </c>
      <c r="C28" s="8">
        <v>652.20000000000005</v>
      </c>
    </row>
    <row r="29" spans="1:3" ht="33">
      <c r="A29" s="38" t="s">
        <v>46</v>
      </c>
      <c r="B29" s="8">
        <v>0</v>
      </c>
      <c r="C29" s="8">
        <v>268.60000000000002</v>
      </c>
    </row>
    <row r="30" spans="1:3" ht="24.75">
      <c r="A30" s="39" t="s">
        <v>23</v>
      </c>
      <c r="B30" s="17">
        <v>0</v>
      </c>
      <c r="C30" s="8">
        <v>-336</v>
      </c>
    </row>
    <row r="31" spans="1:3" s="29" customFormat="1" ht="16.5">
      <c r="A31" s="21" t="s">
        <v>27</v>
      </c>
      <c r="B31" s="17">
        <f>B33+B34+B35+B36+B37+B38+B39+B40+B41+B42+B43</f>
        <v>3589838.7</v>
      </c>
      <c r="C31" s="17">
        <f>C33+C34+C35+C36+C37+C38+C39+C40+C41+C42+C43</f>
        <v>3377195</v>
      </c>
    </row>
    <row r="32" spans="1:3" s="29" customFormat="1" ht="16.5">
      <c r="A32" s="22" t="s">
        <v>28</v>
      </c>
      <c r="B32" s="17" t="s">
        <v>44</v>
      </c>
      <c r="C32" s="17"/>
    </row>
    <row r="33" spans="1:4" s="29" customFormat="1" ht="16.5">
      <c r="A33" s="23" t="s">
        <v>0</v>
      </c>
      <c r="B33" s="8">
        <v>104883.2</v>
      </c>
      <c r="C33" s="8">
        <v>104866</v>
      </c>
    </row>
    <row r="34" spans="1:4" s="29" customFormat="1" ht="16.5">
      <c r="A34" s="23" t="s">
        <v>8</v>
      </c>
      <c r="B34" s="8">
        <v>49</v>
      </c>
      <c r="C34" s="8">
        <v>49</v>
      </c>
    </row>
    <row r="35" spans="1:4" s="29" customFormat="1" ht="33">
      <c r="A35" s="23" t="s">
        <v>1</v>
      </c>
      <c r="B35" s="8">
        <v>81228.100000000006</v>
      </c>
      <c r="C35" s="8">
        <v>78351.5</v>
      </c>
    </row>
    <row r="36" spans="1:4" s="29" customFormat="1" ht="16.5">
      <c r="A36" s="23" t="s">
        <v>2</v>
      </c>
      <c r="B36" s="8">
        <v>207387.8</v>
      </c>
      <c r="C36" s="8">
        <v>180684.79999999999</v>
      </c>
    </row>
    <row r="37" spans="1:4" s="29" customFormat="1" ht="16.5">
      <c r="A37" s="23" t="s">
        <v>3</v>
      </c>
      <c r="B37" s="8">
        <v>591542.9</v>
      </c>
      <c r="C37" s="8">
        <v>508855.5</v>
      </c>
    </row>
    <row r="38" spans="1:4" s="29" customFormat="1" ht="16.5">
      <c r="A38" s="23" t="s">
        <v>9</v>
      </c>
      <c r="B38" s="8">
        <v>832.2</v>
      </c>
      <c r="C38" s="8">
        <v>832.2</v>
      </c>
    </row>
    <row r="39" spans="1:4" s="29" customFormat="1" ht="16.5">
      <c r="A39" s="23" t="s">
        <v>4</v>
      </c>
      <c r="B39" s="8">
        <v>1994695.5</v>
      </c>
      <c r="C39" s="8">
        <v>1910817.3</v>
      </c>
    </row>
    <row r="40" spans="1:4" s="29" customFormat="1" ht="16.5">
      <c r="A40" s="23" t="s">
        <v>5</v>
      </c>
      <c r="B40" s="8">
        <v>149544.5</v>
      </c>
      <c r="C40" s="8">
        <v>142989.5</v>
      </c>
    </row>
    <row r="41" spans="1:4" s="29" customFormat="1" ht="16.5">
      <c r="A41" s="23" t="s">
        <v>6</v>
      </c>
      <c r="B41" s="8">
        <v>86939.6</v>
      </c>
      <c r="C41" s="8">
        <v>84891.7</v>
      </c>
      <c r="D41" s="54"/>
    </row>
    <row r="42" spans="1:4" s="29" customFormat="1" ht="16.5">
      <c r="A42" s="23" t="s">
        <v>10</v>
      </c>
      <c r="B42" s="8">
        <v>372735.9</v>
      </c>
      <c r="C42" s="8">
        <v>364857.5</v>
      </c>
    </row>
    <row r="43" spans="1:4" s="29" customFormat="1" ht="16.5">
      <c r="A43" s="23" t="s">
        <v>24</v>
      </c>
      <c r="B43" s="8"/>
      <c r="C43" s="8">
        <v>0</v>
      </c>
    </row>
    <row r="44" spans="1:4" s="29" customFormat="1" ht="16.5">
      <c r="A44" s="24" t="s">
        <v>29</v>
      </c>
      <c r="B44" s="17">
        <f>B4-B31</f>
        <v>-15498.538999999873</v>
      </c>
      <c r="C44" s="17">
        <f>C4-C31</f>
        <v>6775.7720000003465</v>
      </c>
    </row>
    <row r="45" spans="1:4" s="29" customFormat="1" ht="16.5">
      <c r="A45" s="25" t="s">
        <v>38</v>
      </c>
      <c r="B45" s="26"/>
      <c r="C45" s="27">
        <v>86</v>
      </c>
    </row>
    <row r="46" spans="1:4" s="29" customFormat="1" ht="16.5">
      <c r="A46" s="25" t="s">
        <v>48</v>
      </c>
      <c r="B46" s="26"/>
      <c r="C46" s="28">
        <v>66982.399999999994</v>
      </c>
    </row>
    <row r="47" spans="1:4" s="29" customFormat="1" ht="16.5">
      <c r="A47" s="25" t="s">
        <v>49</v>
      </c>
      <c r="B47" s="26"/>
      <c r="C47" s="28">
        <v>53293.9</v>
      </c>
      <c r="D47" s="54"/>
    </row>
    <row r="48" spans="1:4" s="29" customFormat="1" ht="16.5">
      <c r="A48" s="25" t="s">
        <v>39</v>
      </c>
      <c r="B48" s="26"/>
      <c r="C48" s="27">
        <v>2343</v>
      </c>
    </row>
    <row r="49" spans="1:3" s="29" customFormat="1" ht="16.5">
      <c r="A49" s="25" t="s">
        <v>40</v>
      </c>
      <c r="B49" s="26"/>
      <c r="C49" s="28">
        <v>717070.9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2023-01-18T05:57:06Z</cp:lastPrinted>
  <dcterms:created xsi:type="dcterms:W3CDTF">2006-05-12T06:26:34Z</dcterms:created>
  <dcterms:modified xsi:type="dcterms:W3CDTF">2023-01-31T08:17:45Z</dcterms:modified>
</cp:coreProperties>
</file>