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8.2024" sheetId="116" r:id="rId8"/>
  </sheets>
  <definedNames>
    <definedName name="_xlnm.Print_Area" localSheetId="7">'01.08.2024'!$A$1:$C$49</definedName>
  </definedNames>
  <calcPr calcId="125725"/>
</workbook>
</file>

<file path=xl/calcChain.xml><?xml version="1.0" encoding="utf-8"?>
<calcChain xmlns="http://schemas.openxmlformats.org/spreadsheetml/2006/main">
  <c r="C6" i="116"/>
  <c r="B6"/>
  <c r="C21"/>
  <c r="B21"/>
  <c r="C30"/>
  <c r="B30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3" s="1"/>
  <c r="C4"/>
  <c r="C43" s="1"/>
  <c r="C4" i="115"/>
  <c r="C44" s="1"/>
  <c r="B4"/>
  <c r="B44" s="1"/>
  <c r="C31" i="112"/>
  <c r="B31"/>
  <c r="C22"/>
  <c r="B22"/>
  <c r="C6"/>
  <c r="C4" s="1"/>
  <c r="C44" s="1"/>
  <c r="B6"/>
  <c r="B4" s="1"/>
  <c r="B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<sst xmlns="http://schemas.openxmlformats.org/spreadsheetml/2006/main" count="317" uniqueCount="67">
  <si>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</si>
  <si>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</si>
  <si>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</si>
  <si>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</si>
  <si>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</si>
  <si>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</si>
  <si>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</si>
  <si>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</si>
  <si>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</si>
  <si>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</si>
  <si>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</si>
  <si>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</si>
  <si>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</si>
  <si>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</si>
  <si>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</si>
  <si>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</si>
  <si>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</si>
  <si>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</si>
  <si>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</si>
  <si>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</si>
  <si>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</si>
  <si>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</si>
  <si>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</si>
  <si>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</si>
  <si>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</si>
  <si>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</si>
  <si>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</si>
  <si>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</si>
  <si>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</si>
  <si>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</si>
  <si>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</si>
  <si>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</si>
  <si>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</si>
  <si>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</si>
  <si>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</si>
  <si>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</si>
  <si>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</si>
  <si>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</si>
  <si>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</si>
  <si>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</si>
  <si>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</si>
  <si>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</si>
  <si>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</si>
  <si>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</si>
  <si>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</si>
  <si>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</si>
  <si>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</si>
  <si>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</si>
  <si>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</si>
  <si>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</si>
  <si>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</si>
  <si>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</si>
  <si>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</si>
  <si>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</si>
  <si>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</si>
  <si>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</si>
  <si>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</si>
  <si>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</si>
  <si>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</si>
  <si>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</si>
  <si>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</si>
  <si>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</si>
  <si>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</si>
  <si>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2024 год</t>
  </si>
  <si>
    <t>Исполнение бюджета Борисоглебского городского округа на 01.08.2024 г.</t>
  </si>
  <si>
    <t>Исполнено на 01.08.2024г</t>
  </si>
  <si>
    <t>Доходы от компенсации затрат государста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</si>
</sst>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4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 shrinkToFit="1"/>
    </xf>
    <xf numFmtId="49" fontId="11" fillId="0" borderId="1" xfId="0" applyNumberFormat="1" applyFont="1" applyFill="1" applyBorder="1" applyAlignment="1">
      <alignment horizontal="left" wrapText="1" shrinkToFi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65" t="s">
        <v>51</v>
      </c>
      <c r="B1" s="66"/>
      <c r="C1" s="6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65" t="s">
        <v>53</v>
      </c>
      <c r="B1" s="66"/>
      <c r="C1" s="6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5" t="s">
        <v>56</v>
      </c>
      <c r="B1" s="66"/>
      <c r="C1" s="6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5" t="s">
        <v>58</v>
      </c>
      <c r="B1" s="66"/>
      <c r="C1" s="6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67" t="s">
        <v>60</v>
      </c>
      <c r="B1" s="68"/>
      <c r="C1" s="6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19" workbookViewId="0">
      <selection activeCell="A44" sqref="A44:C48"/>
    </sheetView>
  </sheetViews>
  <sheetFormatPr defaultRowHeight="12.75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5" ht="18.75">
      <c r="A1" s="67" t="s">
        <v>64</v>
      </c>
      <c r="B1" s="68"/>
      <c r="C1" s="68"/>
    </row>
    <row r="2" spans="1:5">
      <c r="A2" s="45" t="s">
        <v>43</v>
      </c>
      <c r="B2" s="46"/>
      <c r="C2" s="47" t="s">
        <v>37</v>
      </c>
    </row>
    <row r="3" spans="1:5" ht="27">
      <c r="A3" s="30" t="s">
        <v>7</v>
      </c>
      <c r="B3" s="48" t="s">
        <v>63</v>
      </c>
      <c r="C3" s="48" t="s">
        <v>65</v>
      </c>
    </row>
    <row r="4" spans="1:5" ht="16.5">
      <c r="A4" s="56" t="s">
        <v>25</v>
      </c>
      <c r="B4" s="41">
        <f>B6+B21</f>
        <v>2330652.4000000004</v>
      </c>
      <c r="C4" s="41">
        <f>C6+C21</f>
        <v>1397737.31</v>
      </c>
    </row>
    <row r="5" spans="1:5">
      <c r="A5" s="57" t="s">
        <v>26</v>
      </c>
      <c r="B5" s="42"/>
      <c r="C5" s="42"/>
    </row>
    <row r="6" spans="1:5" ht="16.5">
      <c r="A6" s="58" t="s">
        <v>19</v>
      </c>
      <c r="B6" s="43">
        <f>B7+B8+B9+B10+B11+B12+B13+B14+B16+B17+B19+B18+B15+B20</f>
        <v>660466</v>
      </c>
      <c r="C6" s="43">
        <f>C7+C8+C9+C10+C11+C12+C13+C14+C16+C17+C19+C18+C15+C20</f>
        <v>419558.55999999994</v>
      </c>
    </row>
    <row r="7" spans="1:5" ht="16.5">
      <c r="A7" s="59" t="s">
        <v>11</v>
      </c>
      <c r="B7" s="44">
        <v>314960</v>
      </c>
      <c r="C7" s="44">
        <v>179673.99</v>
      </c>
      <c r="E7" s="55"/>
    </row>
    <row r="8" spans="1:5" ht="16.5">
      <c r="A8" s="59" t="s">
        <v>36</v>
      </c>
      <c r="B8" s="44">
        <v>19668</v>
      </c>
      <c r="C8" s="44">
        <v>12005.94</v>
      </c>
    </row>
    <row r="9" spans="1:5" ht="16.5">
      <c r="A9" s="59" t="s">
        <v>12</v>
      </c>
      <c r="B9" s="44">
        <v>60045</v>
      </c>
      <c r="C9" s="44">
        <v>61773.1</v>
      </c>
    </row>
    <row r="10" spans="1:5" ht="16.5">
      <c r="A10" s="59" t="s">
        <v>13</v>
      </c>
      <c r="B10" s="44">
        <v>133800</v>
      </c>
      <c r="C10" s="44">
        <v>44060.55</v>
      </c>
    </row>
    <row r="11" spans="1:5" ht="16.5">
      <c r="A11" s="59" t="s">
        <v>14</v>
      </c>
      <c r="B11" s="44">
        <v>9500</v>
      </c>
      <c r="C11" s="44">
        <v>4897.25</v>
      </c>
    </row>
    <row r="12" spans="1:5" ht="33">
      <c r="A12" s="59" t="s">
        <v>15</v>
      </c>
      <c r="B12" s="44">
        <v>70146.5</v>
      </c>
      <c r="C12" s="44">
        <v>28395.599999999999</v>
      </c>
    </row>
    <row r="13" spans="1:5" ht="16.5">
      <c r="A13" s="60" t="s">
        <v>16</v>
      </c>
      <c r="B13" s="44">
        <v>8100</v>
      </c>
      <c r="C13" s="44">
        <v>2338.58</v>
      </c>
    </row>
    <row r="14" spans="1:5" ht="16.5">
      <c r="A14" s="60" t="s">
        <v>47</v>
      </c>
      <c r="B14" s="44">
        <v>31727.200000000001</v>
      </c>
      <c r="C14" s="44">
        <v>17522.490000000002</v>
      </c>
    </row>
    <row r="15" spans="1:5" ht="16.5">
      <c r="A15" s="60" t="s">
        <v>66</v>
      </c>
      <c r="B15" s="44"/>
      <c r="C15" s="44">
        <v>8076.63</v>
      </c>
    </row>
    <row r="16" spans="1:5" ht="16.5">
      <c r="A16" s="60" t="s">
        <v>31</v>
      </c>
      <c r="B16" s="44">
        <v>5144.3</v>
      </c>
      <c r="C16" s="44">
        <v>55556.97</v>
      </c>
    </row>
    <row r="17" spans="1:3" ht="16.5">
      <c r="A17" s="60" t="s">
        <v>30</v>
      </c>
      <c r="B17" s="44">
        <v>2350</v>
      </c>
      <c r="C17" s="44">
        <v>1331.29</v>
      </c>
    </row>
    <row r="18" spans="1:3" ht="16.5">
      <c r="A18" s="60" t="s">
        <v>42</v>
      </c>
      <c r="B18" s="44">
        <v>0</v>
      </c>
      <c r="C18" s="44">
        <v>-2.2999999999999998</v>
      </c>
    </row>
    <row r="19" spans="1:3" ht="16.5">
      <c r="A19" s="60" t="s">
        <v>17</v>
      </c>
      <c r="B19" s="44">
        <v>5025</v>
      </c>
      <c r="C19" s="44">
        <v>3928.47</v>
      </c>
    </row>
    <row r="20" spans="1:3" ht="16.5">
      <c r="A20" s="60" t="s">
        <v>50</v>
      </c>
      <c r="B20" s="44">
        <v>0</v>
      </c>
      <c r="C20" s="44">
        <v>0</v>
      </c>
    </row>
    <row r="21" spans="1:3" ht="16.5">
      <c r="A21" s="61" t="s">
        <v>20</v>
      </c>
      <c r="B21" s="43">
        <f>B23+B24+B25+B26+B27</f>
        <v>1670186.4000000001</v>
      </c>
      <c r="C21" s="43">
        <f>C23+C24+C25+C26+C27+C28+C29</f>
        <v>978178.75000000012</v>
      </c>
    </row>
    <row r="22" spans="1:3" ht="16.5">
      <c r="A22" s="62" t="s">
        <v>18</v>
      </c>
      <c r="B22" s="43"/>
      <c r="C22" s="43"/>
    </row>
    <row r="23" spans="1:3" ht="16.5">
      <c r="A23" s="63" t="s">
        <v>62</v>
      </c>
      <c r="B23" s="44">
        <v>279766</v>
      </c>
      <c r="C23" s="44">
        <v>163196.6</v>
      </c>
    </row>
    <row r="24" spans="1:3" ht="16.5">
      <c r="A24" s="63" t="s">
        <v>32</v>
      </c>
      <c r="B24" s="44">
        <v>587089.69999999995</v>
      </c>
      <c r="C24" s="44">
        <v>272883.3</v>
      </c>
    </row>
    <row r="25" spans="1:3" ht="33">
      <c r="A25" s="63" t="s">
        <v>33</v>
      </c>
      <c r="B25" s="44">
        <v>741472.4</v>
      </c>
      <c r="C25" s="44">
        <v>496635.9</v>
      </c>
    </row>
    <row r="26" spans="1:3" ht="16.5">
      <c r="A26" s="63" t="s">
        <v>34</v>
      </c>
      <c r="B26" s="44">
        <v>60768.3</v>
      </c>
      <c r="C26" s="44">
        <v>49848.78</v>
      </c>
    </row>
    <row r="27" spans="1:3" ht="16.5">
      <c r="A27" s="63" t="s">
        <v>35</v>
      </c>
      <c r="B27" s="44">
        <v>1090</v>
      </c>
      <c r="C27" s="44">
        <v>141.37</v>
      </c>
    </row>
    <row r="28" spans="1:3" ht="33">
      <c r="A28" s="63" t="s">
        <v>46</v>
      </c>
      <c r="B28" s="44">
        <v>0</v>
      </c>
      <c r="C28" s="44">
        <v>0</v>
      </c>
    </row>
    <row r="29" spans="1:3" ht="24.75">
      <c r="A29" s="64" t="s">
        <v>23</v>
      </c>
      <c r="B29" s="43">
        <v>0</v>
      </c>
      <c r="C29" s="44">
        <v>-4527.2</v>
      </c>
    </row>
    <row r="30" spans="1:3" s="29" customFormat="1" ht="16.5">
      <c r="A30" s="21" t="s">
        <v>27</v>
      </c>
      <c r="B30" s="17">
        <f>B32+B33+B34+B35+B36+B37+B38+B39+B40+B41+B42</f>
        <v>2374665.6</v>
      </c>
      <c r="C30" s="17">
        <f>C32+C33+C34+C35+C36+C37+C38+C39+C40+C41+C42</f>
        <v>1235664.2</v>
      </c>
    </row>
    <row r="31" spans="1:3" s="29" customFormat="1" ht="16.5">
      <c r="A31" s="22" t="s">
        <v>28</v>
      </c>
      <c r="B31" s="17" t="s">
        <v>44</v>
      </c>
      <c r="C31" s="17"/>
    </row>
    <row r="32" spans="1:3" s="29" customFormat="1" ht="16.5">
      <c r="A32" s="23" t="s">
        <v>0</v>
      </c>
      <c r="B32" s="8">
        <v>126881.9</v>
      </c>
      <c r="C32" s="8">
        <v>69993</v>
      </c>
    </row>
    <row r="33" spans="1:4" s="29" customFormat="1" ht="16.5">
      <c r="A33" s="23" t="s">
        <v>8</v>
      </c>
      <c r="B33" s="8">
        <v>95</v>
      </c>
      <c r="C33" s="8">
        <v>19.399999999999999</v>
      </c>
    </row>
    <row r="34" spans="1:4" s="29" customFormat="1" ht="33">
      <c r="A34" s="23" t="s">
        <v>1</v>
      </c>
      <c r="B34" s="8">
        <v>50655.6</v>
      </c>
      <c r="C34" s="8">
        <v>31782.6</v>
      </c>
    </row>
    <row r="35" spans="1:4" s="29" customFormat="1" ht="16.5">
      <c r="A35" s="23" t="s">
        <v>2</v>
      </c>
      <c r="B35" s="8">
        <v>156128.5</v>
      </c>
      <c r="C35" s="8">
        <v>20775.400000000001</v>
      </c>
    </row>
    <row r="36" spans="1:4" s="29" customFormat="1" ht="16.5">
      <c r="A36" s="23" t="s">
        <v>3</v>
      </c>
      <c r="B36" s="8">
        <v>289313</v>
      </c>
      <c r="C36" s="8">
        <v>118615.3</v>
      </c>
    </row>
    <row r="37" spans="1:4" s="29" customFormat="1" ht="16.5">
      <c r="A37" s="23" t="s">
        <v>9</v>
      </c>
      <c r="B37" s="8">
        <v>199</v>
      </c>
      <c r="C37" s="8">
        <v>103.3</v>
      </c>
    </row>
    <row r="38" spans="1:4" s="29" customFormat="1" ht="16.5">
      <c r="A38" s="23" t="s">
        <v>4</v>
      </c>
      <c r="B38" s="8">
        <v>1370007.9</v>
      </c>
      <c r="C38" s="8">
        <v>793179.2</v>
      </c>
    </row>
    <row r="39" spans="1:4" s="29" customFormat="1" ht="16.5">
      <c r="A39" s="23" t="s">
        <v>5</v>
      </c>
      <c r="B39" s="8">
        <v>129922.1</v>
      </c>
      <c r="C39" s="8">
        <v>79338</v>
      </c>
    </row>
    <row r="40" spans="1:4" s="29" customFormat="1" ht="16.5">
      <c r="A40" s="23" t="s">
        <v>6</v>
      </c>
      <c r="B40" s="8">
        <v>87675</v>
      </c>
      <c r="C40" s="8">
        <v>64375.9</v>
      </c>
      <c r="D40" s="54"/>
    </row>
    <row r="41" spans="1:4" s="29" customFormat="1" ht="16.5">
      <c r="A41" s="23" t="s">
        <v>10</v>
      </c>
      <c r="B41" s="8">
        <v>163787.6</v>
      </c>
      <c r="C41" s="8">
        <v>57482.1</v>
      </c>
    </row>
    <row r="42" spans="1:4" s="29" customFormat="1" ht="16.5">
      <c r="A42" s="23" t="s">
        <v>24</v>
      </c>
      <c r="B42" s="8"/>
      <c r="C42" s="8">
        <v>0</v>
      </c>
    </row>
    <row r="43" spans="1:4" s="29" customFormat="1" ht="16.5">
      <c r="A43" s="24" t="s">
        <v>29</v>
      </c>
      <c r="B43" s="17">
        <f>B4-B30</f>
        <v>-44013.199999999721</v>
      </c>
      <c r="C43" s="17">
        <f>C4-C30</f>
        <v>162073.1100000001</v>
      </c>
    </row>
    <row r="44" spans="1:4" s="29" customFormat="1" ht="16.5">
      <c r="A44" s="25" t="s">
        <v>38</v>
      </c>
      <c r="B44" s="26"/>
      <c r="C44" s="27">
        <v>86</v>
      </c>
    </row>
    <row r="45" spans="1:4" s="29" customFormat="1" ht="16.5">
      <c r="A45" s="25" t="s">
        <v>48</v>
      </c>
      <c r="B45" s="26"/>
      <c r="C45" s="28">
        <v>48283.9</v>
      </c>
    </row>
    <row r="46" spans="1:4" s="29" customFormat="1" ht="16.5">
      <c r="A46" s="25" t="s">
        <v>49</v>
      </c>
      <c r="B46" s="26"/>
      <c r="C46" s="28">
        <v>38621.1</v>
      </c>
      <c r="D46" s="54"/>
    </row>
    <row r="47" spans="1:4" s="29" customFormat="1" ht="16.5">
      <c r="A47" s="25" t="s">
        <v>39</v>
      </c>
      <c r="B47" s="26"/>
      <c r="C47" s="27">
        <v>2100.35</v>
      </c>
    </row>
    <row r="48" spans="1:4" s="29" customFormat="1" ht="16.5">
      <c r="A48" s="25" t="s">
        <v>40</v>
      </c>
      <c r="B48" s="26"/>
      <c r="C48" s="28">
        <v>524181.9</v>
      </c>
    </row>
    <row r="49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01.08.2024</vt:lpstr>
      <vt:lpstr>'01.08.2024'!Область_печати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2024-03-07T06:57:58Z</cp:lastPrinted>
  <dcterms:created xsi:type="dcterms:W3CDTF">2006-05-12T06:26:34Z</dcterms:created>
  <dcterms:modified xsi:type="dcterms:W3CDTF">2024-08-15T13:39:52Z</dcterms:modified>
</cp:coreProperties>
</file>