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1.2024" sheetId="116" r:id="rId8"/>
  </sheets>
  <definedNames>
    <definedName name="_xlnm.Print_Area" localSheetId="7">'01.01.2024'!$A$1:$C$48</definedName>
  </definedNames>
  <calcPr calcId="125725"/>
</workbook>
</file>

<file path=xl/calcChain.xml><?xml version="1.0" encoding="utf-8"?>
<calcChain xmlns="http://schemas.openxmlformats.org/spreadsheetml/2006/main">
  <c r="C22" i="116"/>
  <c r="C6"/>
  <c r="C4" l="1"/>
  <c r="B22"/>
  <c r="C30"/>
  <c r="B30"/>
  <c r="B6"/>
  <c r="C31" i="115"/>
  <c r="B31"/>
  <c r="C22"/>
  <c r="B22"/>
  <c r="C6"/>
  <c r="B6"/>
  <c r="C31" i="113"/>
  <c r="B31"/>
  <c r="C22"/>
  <c r="B22"/>
  <c r="C6"/>
  <c r="B6"/>
  <c r="B4" s="1"/>
  <c r="B44" s="1"/>
  <c r="C4" l="1"/>
  <c r="C44" s="1"/>
  <c r="B4" i="116"/>
  <c r="B43" s="1"/>
  <c r="C43"/>
  <c r="C4" i="115"/>
  <c r="C44" s="1"/>
  <c r="B4"/>
  <c r="B44" s="1"/>
  <c r="C31" i="112"/>
  <c r="B31"/>
  <c r="C22"/>
  <c r="B22"/>
  <c r="C6"/>
  <c r="C4" s="1"/>
  <c r="C44" s="1"/>
  <c r="B6"/>
  <c r="B4" s="1"/>
  <c r="B44" s="1"/>
  <c r="C31" i="114" l="1"/>
  <c r="B31"/>
  <c r="C22"/>
  <c r="B22"/>
  <c r="C6"/>
  <c r="B6"/>
  <c r="B4" l="1"/>
  <c r="B44" s="1"/>
  <c r="C4"/>
  <c r="C44" s="1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<sst xmlns="http://schemas.openxmlformats.org/spreadsheetml/2006/main" count="317" uniqueCount="66">
  <si>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</si>
  <si>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</si>
  <si>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</si>
  <si>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</si>
  <si>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</si>
  <si>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</si>
  <si>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</si>
  <si>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</si>
  <si>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</si>
  <si>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</si>
  <si>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</si>
  <si>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</si>
  <si>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</si>
  <si>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</si>
  <si>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</si>
  <si>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</si>
  <si>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</si>
  <si>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</si>
  <si>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</si>
  <si>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</si>
  <si>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</si>
  <si>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</si>
  <si>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</si>
  <si>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</si>
  <si>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</si>
  <si>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</si>
  <si>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</si>
  <si>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</si>
  <si>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</si>
  <si>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</si>
  <si>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</si>
  <si>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</si>
  <si>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</si>
  <si>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</si>
  <si>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</si>
  <si>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</si>
  <si>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</si>
  <si>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</si>
  <si>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</si>
  <si>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</si>
  <si>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</si>
  <si>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</si>
  <si>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</si>
  <si>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</si>
  <si>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</si>
  <si>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</si>
  <si>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</si>
  <si>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</si>
  <si>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</si>
  <si>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</si>
  <si>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</si>
  <si>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</si>
  <si>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</si>
  <si>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</si>
  <si>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</si>
  <si>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</si>
  <si>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</si>
  <si>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</si>
  <si>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</si>
  <si>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</si>
  <si>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</si>
  <si>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</si>
  <si>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</si>
  <si>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</si>
  <si>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01.01.2024 г.</t>
  </si>
  <si>
    <t>Исполнено на 01.01.2024г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</si>
</sst>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ColWidth="9.140625"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C39" sqref="C39"/>
    </sheetView>
  </sheetViews>
  <sheetFormatPr defaultRowHeight="12.75"/>
  <cols>
    <col min="1" max="1" width="66.7109375" customWidth="1"/>
    <col min="2" max="2" width="15.140625" customWidth="1"/>
    <col min="3" max="3" width="17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3076635</v>
      </c>
      <c r="C4" s="52">
        <f>C6+C22</f>
        <v>2876182.4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690805.20000000007</v>
      </c>
      <c r="C6" s="17">
        <f>C7+C8+C9+C10+C11+C12+C13+C14+C15+C17+C18+C20+C19+C16+C21</f>
        <v>682717.39999999979</v>
      </c>
    </row>
    <row r="7" spans="1:3" ht="16.5">
      <c r="A7" s="34" t="s">
        <v>11</v>
      </c>
      <c r="B7" s="8">
        <v>272736.40000000002</v>
      </c>
      <c r="C7" s="8">
        <v>274259</v>
      </c>
    </row>
    <row r="8" spans="1:3" ht="16.5">
      <c r="A8" s="34" t="s">
        <v>36</v>
      </c>
      <c r="B8" s="8">
        <v>18680</v>
      </c>
      <c r="C8" s="8">
        <v>18864.8</v>
      </c>
    </row>
    <row r="9" spans="1:3" ht="16.5">
      <c r="A9" s="34" t="s">
        <v>12</v>
      </c>
      <c r="B9" s="8">
        <v>31940</v>
      </c>
      <c r="C9" s="8">
        <v>21671.599999999999</v>
      </c>
    </row>
    <row r="10" spans="1:3" ht="16.5">
      <c r="A10" s="34" t="s">
        <v>13</v>
      </c>
      <c r="B10" s="8">
        <v>133228</v>
      </c>
      <c r="C10" s="8">
        <v>133054.29999999999</v>
      </c>
    </row>
    <row r="11" spans="1:3" ht="16.5">
      <c r="A11" s="34" t="s">
        <v>14</v>
      </c>
      <c r="B11" s="8">
        <v>9000</v>
      </c>
      <c r="C11" s="8">
        <v>8988.1</v>
      </c>
    </row>
    <row r="12" spans="1:3" ht="33">
      <c r="A12" s="34" t="s">
        <v>22</v>
      </c>
      <c r="B12" s="8">
        <v>0</v>
      </c>
      <c r="C12" s="8">
        <v>0</v>
      </c>
    </row>
    <row r="13" spans="1:3" ht="33">
      <c r="A13" s="34" t="s">
        <v>15</v>
      </c>
      <c r="B13" s="8">
        <v>68255.899999999994</v>
      </c>
      <c r="C13" s="8">
        <v>69017.899999999994</v>
      </c>
    </row>
    <row r="14" spans="1:3" ht="16.5">
      <c r="A14" s="35" t="s">
        <v>16</v>
      </c>
      <c r="B14" s="8">
        <v>7400</v>
      </c>
      <c r="C14" s="8">
        <v>7413.4</v>
      </c>
    </row>
    <row r="15" spans="1:3" ht="16.5">
      <c r="A15" s="35" t="s">
        <v>47</v>
      </c>
      <c r="B15" s="8">
        <v>31752.6</v>
      </c>
      <c r="C15" s="8">
        <v>31485.7</v>
      </c>
    </row>
    <row r="16" spans="1:3" ht="16.5">
      <c r="A16" s="35" t="s">
        <v>41</v>
      </c>
      <c r="B16" s="8">
        <v>12342.1</v>
      </c>
      <c r="C16" s="8">
        <v>12361.1</v>
      </c>
    </row>
    <row r="17" spans="1:3" ht="16.5">
      <c r="A17" s="35" t="s">
        <v>31</v>
      </c>
      <c r="B17" s="8">
        <v>94129.8</v>
      </c>
      <c r="C17" s="8">
        <v>94229.5</v>
      </c>
    </row>
    <row r="18" spans="1:3" ht="16.5">
      <c r="A18" s="35" t="s">
        <v>30</v>
      </c>
      <c r="B18" s="8">
        <v>3800</v>
      </c>
      <c r="C18" s="8">
        <v>4069.7</v>
      </c>
    </row>
    <row r="19" spans="1:3" ht="16.5">
      <c r="A19" s="35" t="s">
        <v>42</v>
      </c>
      <c r="B19" s="8">
        <v>0</v>
      </c>
      <c r="C19" s="8">
        <v>-12.4</v>
      </c>
    </row>
    <row r="20" spans="1:3" ht="16.5">
      <c r="A20" s="35" t="s">
        <v>17</v>
      </c>
      <c r="B20" s="8">
        <v>5817</v>
      </c>
      <c r="C20" s="8">
        <v>5865.7</v>
      </c>
    </row>
    <row r="21" spans="1:3" ht="16.5">
      <c r="A21" s="35" t="s">
        <v>50</v>
      </c>
      <c r="B21" s="8">
        <v>1723.4</v>
      </c>
      <c r="C21" s="8">
        <v>1449</v>
      </c>
    </row>
    <row r="22" spans="1:3" ht="16.5">
      <c r="A22" s="36" t="s">
        <v>20</v>
      </c>
      <c r="B22" s="17">
        <f>B24+B25+B26+B27+B28</f>
        <v>2385829.7999999998</v>
      </c>
      <c r="C22" s="17">
        <f>C24+C25+C26+C27+C28+C29</f>
        <v>2193465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215204.9</v>
      </c>
    </row>
    <row r="25" spans="1:3" ht="16.5">
      <c r="A25" s="38" t="s">
        <v>32</v>
      </c>
      <c r="B25" s="8">
        <v>1371728.2</v>
      </c>
      <c r="C25" s="8">
        <v>1196594.5</v>
      </c>
    </row>
    <row r="26" spans="1:3" ht="33">
      <c r="A26" s="38" t="s">
        <v>33</v>
      </c>
      <c r="B26" s="8">
        <v>694425.2</v>
      </c>
      <c r="C26" s="8">
        <v>693946.9</v>
      </c>
    </row>
    <row r="27" spans="1:3" ht="16.5">
      <c r="A27" s="38" t="s">
        <v>34</v>
      </c>
      <c r="B27" s="8">
        <v>103556.8</v>
      </c>
      <c r="C27" s="8">
        <v>101849.1</v>
      </c>
    </row>
    <row r="28" spans="1:3" ht="16.5">
      <c r="A28" s="38" t="s">
        <v>35</v>
      </c>
      <c r="B28" s="8">
        <v>914.7</v>
      </c>
      <c r="C28" s="8">
        <v>690.1</v>
      </c>
    </row>
    <row r="29" spans="1:3" ht="24.75">
      <c r="A29" s="39" t="s">
        <v>23</v>
      </c>
      <c r="B29" s="17">
        <v>0</v>
      </c>
      <c r="C29" s="8">
        <v>-14820.5</v>
      </c>
    </row>
    <row r="30" spans="1:3" s="29" customFormat="1" ht="16.5">
      <c r="A30" s="21" t="s">
        <v>27</v>
      </c>
      <c r="B30" s="17">
        <f>B32+B33+B34+B35+B36+B37+B38+B39+B40+B41+B42</f>
        <v>3085517</v>
      </c>
      <c r="C30" s="17">
        <f>C32+C33+C34+C35+C36+C37+C38+C39+C40+C41+C42</f>
        <v>2894682.8</v>
      </c>
    </row>
    <row r="31" spans="1:3" s="29" customFormat="1" ht="16.5">
      <c r="A31" s="22" t="s">
        <v>28</v>
      </c>
      <c r="B31" s="17" t="s">
        <v>44</v>
      </c>
      <c r="C31" s="17"/>
    </row>
    <row r="32" spans="1:3" s="29" customFormat="1" ht="16.5">
      <c r="A32" s="23" t="s">
        <v>0</v>
      </c>
      <c r="B32" s="8">
        <v>126475.6</v>
      </c>
      <c r="C32" s="8">
        <v>126456.5</v>
      </c>
    </row>
    <row r="33" spans="1:4" s="29" customFormat="1" ht="16.5">
      <c r="A33" s="23" t="s">
        <v>8</v>
      </c>
      <c r="B33" s="8">
        <v>645.5</v>
      </c>
      <c r="C33" s="8">
        <v>634.4</v>
      </c>
    </row>
    <row r="34" spans="1:4" s="29" customFormat="1" ht="33">
      <c r="A34" s="23" t="s">
        <v>1</v>
      </c>
      <c r="B34" s="8">
        <v>60336.5</v>
      </c>
      <c r="C34" s="8">
        <v>57479.3</v>
      </c>
    </row>
    <row r="35" spans="1:4" s="29" customFormat="1" ht="16.5">
      <c r="A35" s="23" t="s">
        <v>2</v>
      </c>
      <c r="B35" s="8">
        <v>152073.1</v>
      </c>
      <c r="C35" s="8">
        <v>146273.70000000001</v>
      </c>
    </row>
    <row r="36" spans="1:4" s="29" customFormat="1" ht="16.5">
      <c r="A36" s="23" t="s">
        <v>3</v>
      </c>
      <c r="B36" s="8">
        <v>438855.2</v>
      </c>
      <c r="C36" s="8">
        <v>370865.4</v>
      </c>
    </row>
    <row r="37" spans="1:4" s="29" customFormat="1" ht="16.5">
      <c r="A37" s="23" t="s">
        <v>9</v>
      </c>
      <c r="B37" s="8">
        <v>949.7</v>
      </c>
      <c r="C37" s="8">
        <v>949.7</v>
      </c>
    </row>
    <row r="38" spans="1:4" s="29" customFormat="1" ht="16.5">
      <c r="A38" s="23" t="s">
        <v>4</v>
      </c>
      <c r="B38" s="8">
        <v>1533362.4</v>
      </c>
      <c r="C38" s="8">
        <v>1504882.8</v>
      </c>
    </row>
    <row r="39" spans="1:4" s="29" customFormat="1" ht="16.5">
      <c r="A39" s="23" t="s">
        <v>5</v>
      </c>
      <c r="B39" s="8">
        <v>181971.4</v>
      </c>
      <c r="C39" s="8">
        <v>181277</v>
      </c>
    </row>
    <row r="40" spans="1:4" s="29" customFormat="1" ht="16.5">
      <c r="A40" s="23" t="s">
        <v>6</v>
      </c>
      <c r="B40" s="8">
        <v>86087.9</v>
      </c>
      <c r="C40" s="8">
        <v>85611.7</v>
      </c>
      <c r="D40" s="54"/>
    </row>
    <row r="41" spans="1:4" s="29" customFormat="1" ht="16.5">
      <c r="A41" s="23" t="s">
        <v>10</v>
      </c>
      <c r="B41" s="8">
        <v>504759.7</v>
      </c>
      <c r="C41" s="8">
        <v>420252.3</v>
      </c>
    </row>
    <row r="42" spans="1:4" s="29" customFormat="1" ht="16.5">
      <c r="A42" s="23" t="s">
        <v>24</v>
      </c>
      <c r="B42" s="8"/>
      <c r="C42" s="8">
        <v>0</v>
      </c>
    </row>
    <row r="43" spans="1:4" s="29" customFormat="1" ht="16.5">
      <c r="A43" s="24" t="s">
        <v>29</v>
      </c>
      <c r="B43" s="17">
        <f>B4-B30</f>
        <v>-8882</v>
      </c>
      <c r="C43" s="17">
        <f>C4-C30</f>
        <v>-18500.399999999907</v>
      </c>
    </row>
    <row r="44" spans="1:4" s="29" customFormat="1" ht="16.5">
      <c r="A44" s="25" t="s">
        <v>38</v>
      </c>
      <c r="B44" s="26"/>
      <c r="C44" s="27">
        <v>86</v>
      </c>
    </row>
    <row r="45" spans="1:4" s="29" customFormat="1" ht="16.5">
      <c r="A45" s="25" t="s">
        <v>48</v>
      </c>
      <c r="B45" s="26"/>
      <c r="C45" s="28">
        <v>81552.399999999994</v>
      </c>
    </row>
    <row r="46" spans="1:4" s="29" customFormat="1" ht="16.5">
      <c r="A46" s="25" t="s">
        <v>49</v>
      </c>
      <c r="B46" s="26"/>
      <c r="C46" s="28">
        <v>63150</v>
      </c>
      <c r="D46" s="54"/>
    </row>
    <row r="47" spans="1:4" s="29" customFormat="1" ht="16.5">
      <c r="A47" s="25" t="s">
        <v>39</v>
      </c>
      <c r="B47" s="26"/>
      <c r="C47" s="27">
        <v>2170</v>
      </c>
    </row>
    <row r="48" spans="1:4" s="29" customFormat="1" ht="16.5">
      <c r="A48" s="25" t="s">
        <v>40</v>
      </c>
      <c r="B48" s="26"/>
      <c r="C48" s="28">
        <v>814258</v>
      </c>
    </row>
    <row r="49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01.01.2024</vt:lpstr>
      <vt:lpstr>'01.01.2024'!Область_печати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2023-10-05T11:11:33Z</cp:lastPrinted>
  <dcterms:created xsi:type="dcterms:W3CDTF">2006-05-12T06:26:34Z</dcterms:created>
  <dcterms:modified xsi:type="dcterms:W3CDTF">2024-01-18T13:20:10Z</dcterms:modified>
</cp:coreProperties>
</file>