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320" windowHeight="12075"/>
  </bookViews>
  <sheets>
    <sheet name="Работа АК" sheetId="9" r:id="rId1"/>
    <sheet name="Наложено штрафов и сумм по сумм" sheetId="7" r:id="rId2"/>
    <sheet name="Поступления" sheetId="8" r:id="rId3"/>
  </sheets>
  <definedNames>
    <definedName name="_xlnm.Print_Area" localSheetId="1">'Наложено штрафов и сумм по сумм'!$A$1:$BF$94</definedName>
    <definedName name="_xlnm.Print_Area" localSheetId="2">Поступления!$A$1:$BG$133</definedName>
    <definedName name="_xlnm.Print_Area" localSheetId="0">'Работа АК'!$A$1:$D$36</definedName>
  </definedNames>
  <calcPr calcId="125725"/>
</workbook>
</file>

<file path=xl/calcChain.xml><?xml version="1.0" encoding="utf-8"?>
<calcChain xmlns="http://schemas.openxmlformats.org/spreadsheetml/2006/main">
  <c r="BF123" i="8"/>
  <c r="BG123"/>
  <c r="N123"/>
  <c r="O123"/>
  <c r="P123"/>
  <c r="Q123"/>
  <c r="U123"/>
  <c r="V123"/>
  <c r="W123"/>
  <c r="X123"/>
  <c r="Y123"/>
  <c r="AB123"/>
  <c r="AC123"/>
  <c r="BE86" i="7"/>
  <c r="BF86"/>
  <c r="M86"/>
  <c r="N86"/>
  <c r="O86"/>
  <c r="P86"/>
  <c r="U86"/>
  <c r="V86"/>
  <c r="AA86"/>
  <c r="AB86"/>
  <c r="Q93" i="8"/>
  <c r="AB102"/>
  <c r="AC102"/>
  <c r="E86" i="7"/>
  <c r="F86"/>
  <c r="G86"/>
  <c r="H86"/>
  <c r="I86"/>
  <c r="J86"/>
  <c r="K86"/>
  <c r="L86"/>
  <c r="Q86"/>
  <c r="R86"/>
  <c r="W86"/>
  <c r="X86"/>
  <c r="Y86"/>
  <c r="Z86"/>
  <c r="AC86"/>
  <c r="AD86"/>
  <c r="AE86"/>
  <c r="AF86"/>
  <c r="AG86"/>
  <c r="AH86"/>
  <c r="AI86"/>
  <c r="AJ86"/>
  <c r="AK86"/>
  <c r="AL86"/>
  <c r="AM86"/>
  <c r="AN86"/>
  <c r="AO86"/>
  <c r="AP86"/>
  <c r="AQ86"/>
  <c r="AR86"/>
  <c r="AS86"/>
  <c r="AT86"/>
  <c r="AU86"/>
  <c r="AV86"/>
  <c r="AW86"/>
  <c r="AX86"/>
  <c r="AY86"/>
  <c r="AZ86"/>
  <c r="BA86"/>
  <c r="BB86"/>
  <c r="BC86"/>
  <c r="BD86"/>
  <c r="BF122" i="8"/>
  <c r="BF7"/>
  <c r="BG7"/>
  <c r="BF8"/>
  <c r="BG8"/>
  <c r="BF9"/>
  <c r="BG9"/>
  <c r="BF10"/>
  <c r="BG10"/>
  <c r="BF11"/>
  <c r="BG11"/>
  <c r="BF12"/>
  <c r="BG12"/>
  <c r="BF13"/>
  <c r="BG13"/>
  <c r="BF14"/>
  <c r="BG14"/>
  <c r="BF15"/>
  <c r="BG15"/>
  <c r="BF16"/>
  <c r="BG16"/>
  <c r="BF17"/>
  <c r="BG17"/>
  <c r="BF18"/>
  <c r="BG18"/>
  <c r="BF19"/>
  <c r="BG19"/>
  <c r="BF20"/>
  <c r="BG20"/>
  <c r="BF21"/>
  <c r="BG21"/>
  <c r="BF22"/>
  <c r="BG22"/>
  <c r="BF23"/>
  <c r="BG23"/>
  <c r="BF24"/>
  <c r="BG24"/>
  <c r="BF25"/>
  <c r="BG25"/>
  <c r="BF26"/>
  <c r="BG26"/>
  <c r="BF27"/>
  <c r="BG27"/>
  <c r="BF28"/>
  <c r="BG28"/>
  <c r="BF29"/>
  <c r="BG29"/>
  <c r="BF30"/>
  <c r="BG30"/>
  <c r="BF31"/>
  <c r="BG31"/>
  <c r="BF32"/>
  <c r="BG32"/>
  <c r="BF33"/>
  <c r="BG33"/>
  <c r="BF34"/>
  <c r="BG34"/>
  <c r="BF35"/>
  <c r="BG35"/>
  <c r="BF36"/>
  <c r="BG36"/>
  <c r="BF37"/>
  <c r="BG37"/>
  <c r="BF38"/>
  <c r="BG38"/>
  <c r="BG122"/>
  <c r="BE7" i="7"/>
  <c r="BF7"/>
  <c r="BE8"/>
  <c r="BF8"/>
  <c r="BE9"/>
  <c r="BF9"/>
  <c r="BE10"/>
  <c r="BF10"/>
  <c r="BE11"/>
  <c r="BF11"/>
  <c r="BE12"/>
  <c r="BF12"/>
  <c r="BE13"/>
  <c r="BF13"/>
  <c r="BE14"/>
  <c r="BF14"/>
  <c r="BE15"/>
  <c r="BF15"/>
  <c r="BE16"/>
  <c r="BF16"/>
  <c r="BE17"/>
  <c r="BF17"/>
  <c r="BE18"/>
  <c r="BF18"/>
  <c r="BE19"/>
  <c r="BF19"/>
  <c r="BE20"/>
  <c r="BF20"/>
  <c r="BE21"/>
  <c r="BF21"/>
  <c r="BE22"/>
  <c r="BF22"/>
  <c r="BE23"/>
  <c r="BF23"/>
  <c r="BE24"/>
  <c r="BF24"/>
  <c r="BE25"/>
  <c r="BF25"/>
  <c r="BE26"/>
  <c r="BF26"/>
  <c r="BE27"/>
  <c r="BF27"/>
  <c r="BE28"/>
  <c r="BF28"/>
  <c r="BE29"/>
  <c r="BF29"/>
  <c r="BE30"/>
  <c r="BF30"/>
  <c r="BE31"/>
  <c r="BF31"/>
  <c r="BE32"/>
  <c r="BF32"/>
  <c r="BE33"/>
  <c r="BF33"/>
  <c r="BE34"/>
  <c r="BF34"/>
  <c r="BE35"/>
  <c r="BE36"/>
  <c r="BE37"/>
  <c r="BE77"/>
  <c r="BF77"/>
  <c r="BF6"/>
  <c r="BE6"/>
  <c r="BE123" i="8"/>
  <c r="BD123"/>
  <c r="BC123"/>
  <c r="BB123"/>
  <c r="BA123"/>
  <c r="AZ123"/>
  <c r="AY123"/>
  <c r="AX123"/>
  <c r="AW123"/>
  <c r="AV123"/>
  <c r="AU123"/>
  <c r="AT123"/>
  <c r="AS123"/>
  <c r="AR123"/>
  <c r="AQ123"/>
  <c r="AP123"/>
  <c r="AO123"/>
  <c r="AN123"/>
  <c r="AM123"/>
  <c r="AL123"/>
  <c r="AK123"/>
  <c r="AJ123"/>
  <c r="AI123"/>
  <c r="AH123"/>
  <c r="AG123"/>
  <c r="AF123"/>
  <c r="AE123"/>
  <c r="AD123"/>
  <c r="AA123"/>
  <c r="Z123"/>
  <c r="S123"/>
  <c r="R123"/>
  <c r="M123"/>
  <c r="L123"/>
  <c r="K123"/>
  <c r="J123"/>
  <c r="I123"/>
  <c r="H123"/>
  <c r="G123"/>
  <c r="F123"/>
  <c r="BG6"/>
  <c r="BF6"/>
  <c r="BF93" l="1"/>
  <c r="BG93"/>
</calcChain>
</file>

<file path=xl/sharedStrings.xml><?xml version="1.0" encoding="utf-8"?>
<sst xmlns="http://schemas.openxmlformats.org/spreadsheetml/2006/main" count="762" uniqueCount="507">
  <si>
    <t>Постановления АК, исполненные в добровольном порядке</t>
  </si>
  <si>
    <t>Количество поступивших постановлений о возбуждении исполнительного производства</t>
  </si>
  <si>
    <t>Поступившие постановления об окончании исполнительного производства</t>
  </si>
  <si>
    <t>33.1</t>
  </si>
  <si>
    <t>33.2</t>
  </si>
  <si>
    <t>37.2</t>
  </si>
  <si>
    <t>37.6</t>
  </si>
  <si>
    <t>37.1</t>
  </si>
  <si>
    <t>39</t>
  </si>
  <si>
    <t>41</t>
  </si>
  <si>
    <t>37.5</t>
  </si>
  <si>
    <t>18.2</t>
  </si>
  <si>
    <t>44.8</t>
  </si>
  <si>
    <t>44.3</t>
  </si>
  <si>
    <t>ИТОГО</t>
  </si>
  <si>
    <t>Количество членов административной комиссии, уполномоченных на составление протоков об административном правонарушении</t>
  </si>
  <si>
    <t>Количество представлений АК о принятии мер по устранению причин и условий, способствовавших совершению административного правонарушения</t>
  </si>
  <si>
    <t>прекращено по малозначительности</t>
  </si>
  <si>
    <t>прекращено по иным основаниям</t>
  </si>
  <si>
    <t>вынесено предупреждение</t>
  </si>
  <si>
    <t>кол</t>
  </si>
  <si>
    <t>37.4</t>
  </si>
  <si>
    <t>44.4</t>
  </si>
  <si>
    <t>18</t>
  </si>
  <si>
    <t>18.1</t>
  </si>
  <si>
    <t>18.4</t>
  </si>
  <si>
    <t>Статьи областного закона от 31.12.2003 №74-ОЗ "Об административных правонарушениях на территории Воронежской области"</t>
  </si>
  <si>
    <t>сум</t>
  </si>
  <si>
    <t>48</t>
  </si>
  <si>
    <t>19.2 ч.1</t>
  </si>
  <si>
    <t>19.2 ч.2</t>
  </si>
  <si>
    <t>48.2</t>
  </si>
  <si>
    <t>возвращено материалов</t>
  </si>
  <si>
    <t>УИН</t>
  </si>
  <si>
    <t>ФИО лица, совершившего АПН</t>
  </si>
  <si>
    <t>Реквизиты постановления об АПН</t>
  </si>
  <si>
    <t>ФИО плательщика</t>
  </si>
  <si>
    <t>Реквизиты постановления об АПН (дата, номер)</t>
  </si>
  <si>
    <t>Реквизиты платежного поручения (дата, номер)</t>
  </si>
  <si>
    <t>УИП</t>
  </si>
  <si>
    <t>протоколов, составленных членами АК</t>
  </si>
  <si>
    <t>постановлений прокурора</t>
  </si>
  <si>
    <t>всего</t>
  </si>
  <si>
    <t>Поступило материалов и дел об административных правонарушениях в административную комиссию на рассмотрение, всего, из них</t>
  </si>
  <si>
    <t>материалов и протоколов, составленных должностными лицами ОМСУ</t>
  </si>
  <si>
    <t>материалов и протоколов, составленных должностными лицами полиции</t>
  </si>
  <si>
    <t>материалов и протоколов, составленных должностными лицами ИОГВ области</t>
  </si>
  <si>
    <t>Заседания административных комиссий, количество</t>
  </si>
  <si>
    <t xml:space="preserve">Количество должностных лиц ОМСУ, уполномоченных на составление протоколов об административных правонарушениях </t>
  </si>
  <si>
    <t>Деятельность АК</t>
  </si>
  <si>
    <t>Исполнение постановлений</t>
  </si>
  <si>
    <t>*количество штрафов, шт.</t>
  </si>
  <si>
    <t>с назначением административного штрафа:</t>
  </si>
  <si>
    <t>Обжаловано постановлений административной комиссии в суде, всего, из них</t>
  </si>
  <si>
    <t>решение суда "Оставить постановление без изменения"</t>
  </si>
  <si>
    <t>решение суда "Изменить постановление"</t>
  </si>
  <si>
    <t>решение суда "Прекратить производство по делу"</t>
  </si>
  <si>
    <t>решение суда "Вернуть дело на новое рассмотрение"</t>
  </si>
  <si>
    <t>направлено в суд по ст.20.25 КоАП РФ</t>
  </si>
  <si>
    <t>*сумма выписанных штрафов, рубли</t>
  </si>
  <si>
    <t>Остаток нерассмотренных дел на конец отчетного периода</t>
  </si>
  <si>
    <t>Показатель</t>
  </si>
  <si>
    <t>Значение показателя</t>
  </si>
  <si>
    <t>Судебное производство</t>
  </si>
  <si>
    <t>материалов от других лиц</t>
  </si>
  <si>
    <t>Раздел</t>
  </si>
  <si>
    <t>Материалы, поступившие на рассмотрение АК</t>
  </si>
  <si>
    <t>Организация деятельности</t>
  </si>
  <si>
    <t>Рассмотрение дел по ст.20.25 КоАП РФ всего, из них вынесено:</t>
  </si>
  <si>
    <t>-     решение суда «Наказание» (количество/вид наказания)</t>
  </si>
  <si>
    <t>-     решение суда «Возвращено» (количество/причина)</t>
  </si>
  <si>
    <t>Рассмотрено дел об административных правонарушениях  административной комиссией, всего, из них:</t>
  </si>
  <si>
    <t>Постановления АК, переданные в ФССП для принудительного исполнения</t>
  </si>
  <si>
    <t xml:space="preserve">№ строки </t>
  </si>
  <si>
    <t>Общая численность состава административной комиссии (далее - АК)</t>
  </si>
  <si>
    <t>20 ч.1</t>
  </si>
  <si>
    <t>20 ч.2</t>
  </si>
  <si>
    <t>20 ч.3</t>
  </si>
  <si>
    <t>20 ч.4</t>
  </si>
  <si>
    <t>20.2 ч.2</t>
  </si>
  <si>
    <t>Миронова Лариса Валерьевна</t>
  </si>
  <si>
    <t>Матвейкина Яна Владимировна</t>
  </si>
  <si>
    <t>Павлова Ольга Валентиновна</t>
  </si>
  <si>
    <t>Отвественный секретарь-ведущий специалист административной комиссии</t>
  </si>
  <si>
    <t>В.Р. Куликова</t>
  </si>
  <si>
    <t>Сергеевцев Михаил Владимирович</t>
  </si>
  <si>
    <t>Ответственный секретарь-ведущий специалист административной комиссии</t>
  </si>
  <si>
    <t>Гомонов Владимир Алексеевич</t>
  </si>
  <si>
    <t>Письменный Геннадий Зиновьевич</t>
  </si>
  <si>
    <t>№14/146-2021 от 25.08.2021</t>
  </si>
  <si>
    <t>Науменко Элеонора Владиславовна</t>
  </si>
  <si>
    <t>№18/151-2021 от 25.08.2021</t>
  </si>
  <si>
    <t>№21/154-2021 от 25.08.2021</t>
  </si>
  <si>
    <t>Бурмистрова Елена Валерьевна</t>
  </si>
  <si>
    <t>№7/166-2021 от 31.08.2021</t>
  </si>
  <si>
    <t>Чумаков Юрий Николаевич</t>
  </si>
  <si>
    <t>№8/172-2021 от 31.08.2021</t>
  </si>
  <si>
    <t>Баскаков Сергей Николаевич</t>
  </si>
  <si>
    <t>№22/198-2021 от 15.09.2021</t>
  </si>
  <si>
    <t>№1/178-2020 от 16.09.2020</t>
  </si>
  <si>
    <t>№1/151-2020 от 12.08.2020</t>
  </si>
  <si>
    <t>Третьякова Ольга Ивановна</t>
  </si>
  <si>
    <t>№2/64-2021 от 19.05.2021</t>
  </si>
  <si>
    <t>№3/38-2021 от 24.03.2021</t>
  </si>
  <si>
    <t>№327985 от 07.09.2021</t>
  </si>
  <si>
    <t>№401093 от 08.09.2021</t>
  </si>
  <si>
    <t>Пятиков Татьяна Ивановна</t>
  </si>
  <si>
    <t>№140784 от 08.09.2021</t>
  </si>
  <si>
    <t>№965315 от 13.09.2021</t>
  </si>
  <si>
    <t>№397353 от 16.09.2021</t>
  </si>
  <si>
    <t>№699 от 16.09.2021</t>
  </si>
  <si>
    <t>№181570 от 28.09.2021</t>
  </si>
  <si>
    <t>№350044 от 28.09.2021</t>
  </si>
  <si>
    <t>№7/75-2021 от 02.06.2021</t>
  </si>
  <si>
    <t>№843269 от 30.09.2021</t>
  </si>
  <si>
    <t>Родина Марина Алексчандровна</t>
  </si>
  <si>
    <t>№8/388-2019 от 30.10.2019</t>
  </si>
  <si>
    <t>№668889 от 04.08.2021</t>
  </si>
  <si>
    <t>№668888 от 04.08.2021</t>
  </si>
  <si>
    <t>№1/149-2019 от 27.11.2019</t>
  </si>
  <si>
    <t>№847572 от 13.08.2021</t>
  </si>
  <si>
    <t>№847573 от 13.08.2021</t>
  </si>
  <si>
    <t>№868194 от 16.08.2021</t>
  </si>
  <si>
    <t>№868195 от 16.08.2021</t>
  </si>
  <si>
    <t>№868192 от 16.08.2021</t>
  </si>
  <si>
    <t>№868193 от 16.08.2021</t>
  </si>
  <si>
    <t>№18348 от 18.08.2021</t>
  </si>
  <si>
    <t>№18349 от 18.08.2021</t>
  </si>
  <si>
    <t>Новокрещенов Алексей Викторович</t>
  </si>
  <si>
    <t>№7/244-2020 от 23.12.2020</t>
  </si>
  <si>
    <t>Зайцев Сергей Владимирович</t>
  </si>
  <si>
    <t>№5/240-2020 от 23.12.2020</t>
  </si>
  <si>
    <t>№3/109-2020 от 08.07.2020</t>
  </si>
  <si>
    <t>Евдокимова Жанна Владимировна</t>
  </si>
  <si>
    <t>№13/201-2021 от 07.10.2021</t>
  </si>
  <si>
    <t>№16/208-2021 от 07.10.2021</t>
  </si>
  <si>
    <t>Романцова Татьяна Геннадьевна</t>
  </si>
  <si>
    <t>№19/212-2021 от 07.10.2021</t>
  </si>
  <si>
    <t>Жердева Ольга Николаевна</t>
  </si>
  <si>
    <t>№21/216-2021 от 07.10.2021</t>
  </si>
  <si>
    <t>Папаев Кирилл Игоревич</t>
  </si>
  <si>
    <t>№22/219-2021 от 07.10.2021</t>
  </si>
  <si>
    <t>Васильева Юлия Юрьевна</t>
  </si>
  <si>
    <t>№14/214-2021 от 20.10.2021</t>
  </si>
  <si>
    <t>Фролова Татьяна Васильевна</t>
  </si>
  <si>
    <t>№16/222-2021 от 20.10.2021</t>
  </si>
  <si>
    <t>Трунов Юрий Алексеевич</t>
  </si>
  <si>
    <t>№17/228-2021 от 20.10.2021</t>
  </si>
  <si>
    <t>Кармазин Петр Владимирович</t>
  </si>
  <si>
    <t>№18/230-2021 от 20.10.2021</t>
  </si>
  <si>
    <t>№19/231-2021 от 20.10.2021</t>
  </si>
  <si>
    <t>Тугарева Валентина Петровна</t>
  </si>
  <si>
    <t>№7/245-2021 от 11.11.2021</t>
  </si>
  <si>
    <t>Бочарова Любовь Васильевна</t>
  </si>
  <si>
    <t>№8/248-2021 от 11.11.2021</t>
  </si>
  <si>
    <t>0321097612112021001534855</t>
  </si>
  <si>
    <t>Скрипач Любовь Васильевна</t>
  </si>
  <si>
    <t>№9/249-2021 от 11.11.2021</t>
  </si>
  <si>
    <t>0321097612112021001534869</t>
  </si>
  <si>
    <t>Саядова Алёна Володяевна</t>
  </si>
  <si>
    <t>№1/252-2021 от 24.11.2021</t>
  </si>
  <si>
    <t>0314743225112021001510760</t>
  </si>
  <si>
    <t>Маммедова Ольга Сергеевна</t>
  </si>
  <si>
    <t>№2/253-2021 от 24.11.2021</t>
  </si>
  <si>
    <t>0314743225112021001510774</t>
  </si>
  <si>
    <t>Рагимов Мирза Арастун оглы</t>
  </si>
  <si>
    <t>№3/254-2021 от 24.11.2021</t>
  </si>
  <si>
    <t>0314743225112021001510788</t>
  </si>
  <si>
    <t>Нифдиев Видади Алигусейн оглы</t>
  </si>
  <si>
    <t>№4/256-2021 от 24.11.2021</t>
  </si>
  <si>
    <t>0314743225112021001510791</t>
  </si>
  <si>
    <t>Ерина Наталия Валентиновна</t>
  </si>
  <si>
    <t>№5/257-2021 от 24.11.2021</t>
  </si>
  <si>
    <t>0314743225112021001510801</t>
  </si>
  <si>
    <t>Зульфигаров Полад Алиса оглы</t>
  </si>
  <si>
    <t>№6/258-2021 от 24.11.2021</t>
  </si>
  <si>
    <t>0314743225112021001510815</t>
  </si>
  <si>
    <t>№7/259-2021 от 24.11.2021</t>
  </si>
  <si>
    <t>0314743225112021001510829</t>
  </si>
  <si>
    <t>№8/263-2021 от 24.11.2021</t>
  </si>
  <si>
    <t>0314743225112021001510832</t>
  </si>
  <si>
    <t>№9/265-2021 от 24.11.2021</t>
  </si>
  <si>
    <t>0314743225112021001510846</t>
  </si>
  <si>
    <t>Гребенкина Анна Александровна</t>
  </si>
  <si>
    <t>№10/255-2021 от 24.11.2021</t>
  </si>
  <si>
    <t>0314743225112021001510857</t>
  </si>
  <si>
    <t>Леонов Алексей Николаевич</t>
  </si>
  <si>
    <t>№11/260-2021 от 24.11.2021</t>
  </si>
  <si>
    <t>0314743225112021001510863</t>
  </si>
  <si>
    <t>Михалап Елена Владимировна</t>
  </si>
  <si>
    <t>№13/262-2021 от 24.11.2021</t>
  </si>
  <si>
    <t>0314743225112021001510877</t>
  </si>
  <si>
    <t>Михайловский Виталий Игоревич</t>
  </si>
  <si>
    <t>№14/264-2021 от 24.11.2021</t>
  </si>
  <si>
    <t>0314743225112021001510880</t>
  </si>
  <si>
    <t>Рамзаев Никита Сергеевич</t>
  </si>
  <si>
    <t>№15/266-2021 от 24.11.2021</t>
  </si>
  <si>
    <t>0314743225112021001510894</t>
  </si>
  <si>
    <t>Богданова Динара Адамовна</t>
  </si>
  <si>
    <t>№1/271-2021 от 08.12.2021</t>
  </si>
  <si>
    <t>0314743208122021001510990</t>
  </si>
  <si>
    <t>Ерохина Галина Сергеевна</t>
  </si>
  <si>
    <t>№4/268-2021 от 08.12.2021</t>
  </si>
  <si>
    <t>0321097608122021001535797</t>
  </si>
  <si>
    <t>№5/269-2021 от 08.12.2021</t>
  </si>
  <si>
    <t>0321097608122021001535807</t>
  </si>
  <si>
    <t>Титов Владимир Евгеньевич</t>
  </si>
  <si>
    <t>№6/270-2021 от 08.12.2021</t>
  </si>
  <si>
    <t>0321097608122021001535810</t>
  </si>
  <si>
    <t>Губанова Светлана Анатольевна</t>
  </si>
  <si>
    <t>№7/272-2021 от 08.12.2021</t>
  </si>
  <si>
    <t>0321097608122021001535824</t>
  </si>
  <si>
    <t>Федорина Мария Тимофеевна</t>
  </si>
  <si>
    <t>№8/273-2021 от 08.12.2021</t>
  </si>
  <si>
    <t>0321097608122021001535838</t>
  </si>
  <si>
    <t>№1/275-2021 от 22.12.2021</t>
  </si>
  <si>
    <t>0314743223122021001511454</t>
  </si>
  <si>
    <t>Юренко Снежана Васильевна</t>
  </si>
  <si>
    <t>№2/282-2021 от 22.12.2021</t>
  </si>
  <si>
    <t>Назирбоев Тохиржон Рузибоевич</t>
  </si>
  <si>
    <t>№3/284-2021 от 22.12.2021</t>
  </si>
  <si>
    <t>№4/286-2021 от 22.12.2021</t>
  </si>
  <si>
    <t>Виноградов Александр Петрович</t>
  </si>
  <si>
    <t>№5/287-2021 от 22.12.2021</t>
  </si>
  <si>
    <t>0314743223122021001511485</t>
  </si>
  <si>
    <t>0314743223122021001511468</t>
  </si>
  <si>
    <t>0314743223122021001511471</t>
  </si>
  <si>
    <t>0314743223122021001511499</t>
  </si>
  <si>
    <t>Мещеряков Алексей Вячеславович</t>
  </si>
  <si>
    <t>№7/278-2021 от 22.12.2021</t>
  </si>
  <si>
    <t>0314743223122021001511509</t>
  </si>
  <si>
    <t>Усманкина Екатерина Александровна</t>
  </si>
  <si>
    <t>№8/281-2021 от 22.12.2021</t>
  </si>
  <si>
    <t>0314743223122021001511512</t>
  </si>
  <si>
    <t>Хорошилов Андрей Александрович</t>
  </si>
  <si>
    <t>№9/285-2021 от 22.12.2021</t>
  </si>
  <si>
    <t>0314743223122021001511526</t>
  </si>
  <si>
    <t>Степанова наталия Анатольевна</t>
  </si>
  <si>
    <t>№10/277-2021 от 22.12.2021</t>
  </si>
  <si>
    <t>0321097623122021001537445</t>
  </si>
  <si>
    <t>Невзорова Татьяна Викторовна</t>
  </si>
  <si>
    <t>№11/279-2021 от 22.12.2021</t>
  </si>
  <si>
    <t>0321097623122021001537459</t>
  </si>
  <si>
    <t>Любимов Михаил Игоревич</t>
  </si>
  <si>
    <t>№12/280-2021 от 22.12.2021</t>
  </si>
  <si>
    <t>0321097623122021001537462</t>
  </si>
  <si>
    <t>0321097623122021001537476</t>
  </si>
  <si>
    <t>Никулин Руслан Иванович</t>
  </si>
  <si>
    <t>№13/283-2021 от 22.12.2021</t>
  </si>
  <si>
    <t>№14/288-2021 от 22.12.2021</t>
  </si>
  <si>
    <t>0321097623122021001537485</t>
  </si>
  <si>
    <t>И.В. Филатов</t>
  </si>
  <si>
    <t>Председатель административной комиссии</t>
  </si>
  <si>
    <t xml:space="preserve"> Председатель административной комиссии</t>
  </si>
  <si>
    <t>Агафонова Анна Александровна</t>
  </si>
  <si>
    <t>Рылев Алексей Викторович</t>
  </si>
  <si>
    <t>Тарасенко Оксана Михайловна</t>
  </si>
  <si>
    <t>№1/134-2021 от 11.08.2021</t>
  </si>
  <si>
    <t>№1/171-2021 от 30.08.2021</t>
  </si>
  <si>
    <t>№3/106-2021 от 30.06.2021</t>
  </si>
  <si>
    <t>Крикунова Тамара николаевна</t>
  </si>
  <si>
    <t>Богачкин Никита Александрович</t>
  </si>
  <si>
    <t>№2/187-2020 от 30.09.2020</t>
  </si>
  <si>
    <t>Щитинкина Елена Александровна</t>
  </si>
  <si>
    <t>№17/191-2021 от 15.09.2021</t>
  </si>
  <si>
    <t>№41760 от 04.10.2021</t>
  </si>
  <si>
    <t>№834 от 12.10.2021</t>
  </si>
  <si>
    <t>№296 от 13.10.2021</t>
  </si>
  <si>
    <t>№196007 от 18.10.2021</t>
  </si>
  <si>
    <t>Орехов Павел Сергеевич</t>
  </si>
  <si>
    <t>№199864 от 18.10.2021</t>
  </si>
  <si>
    <t>№9/79-1021 от 02.06.2021</t>
  </si>
  <si>
    <t>Тупицын Дмитрий Александрович</t>
  </si>
  <si>
    <t>№890 от 19.10.2021</t>
  </si>
  <si>
    <t>№15/147-2021 от 25.08.2021</t>
  </si>
  <si>
    <t>Калтайс наталья Александровна</t>
  </si>
  <si>
    <t>№476447 от 20.10.2021</t>
  </si>
  <si>
    <t>№213273 от 21.10.2021</t>
  </si>
  <si>
    <t>Шишкина Елена Юрьевна</t>
  </si>
  <si>
    <t>№23/156-2021 от 25.08.2021</t>
  </si>
  <si>
    <t>№448193 от 26.10.2021</t>
  </si>
  <si>
    <t>№347349 от 02.11.2021</t>
  </si>
  <si>
    <t>Шевякова Наталья Владимировна</t>
  </si>
  <si>
    <t>№745 от 10.11.2021</t>
  </si>
  <si>
    <t>Попова Екатерина Алексеевна</t>
  </si>
  <si>
    <t>№9/118-2021 от 04.08.2021</t>
  </si>
  <si>
    <t>№602110 от 10.11.2021</t>
  </si>
  <si>
    <t>№602109 от 10.11.2021</t>
  </si>
  <si>
    <t>Зеленин евгений Сергеевич</t>
  </si>
  <si>
    <t>№9/86-2021 от 30.06.2021</t>
  </si>
  <si>
    <t>№630495 от 11.11.2021</t>
  </si>
  <si>
    <t>№673370 от 12.11.2021</t>
  </si>
  <si>
    <t>№527548 от 12.11.2021</t>
  </si>
  <si>
    <t>№537785 от 17.11.2021</t>
  </si>
  <si>
    <t>№481839 от 19.11.2021</t>
  </si>
  <si>
    <t>№861 от 23.11.2021</t>
  </si>
  <si>
    <t>№249654 от 13.12.2021</t>
  </si>
  <si>
    <t>№503381 от 15.12.2021</t>
  </si>
  <si>
    <t>Телегин Дмитрий Станиславович</t>
  </si>
  <si>
    <t>№22/307-2019 от 04.09.2019</t>
  </si>
  <si>
    <t>№55755 от 08.10.2021</t>
  </si>
  <si>
    <t>№3/283 от 21.08.2019</t>
  </si>
  <si>
    <t>№660650 от 23.09.2021</t>
  </si>
  <si>
    <t>№7/387-2019 от 30.10.2019</t>
  </si>
  <si>
    <t>№226872 от 30.08.2021</t>
  </si>
  <si>
    <t>№226873  от 30.08.2021</t>
  </si>
  <si>
    <t>№258884 от 31.08.2021</t>
  </si>
  <si>
    <t>№258885 от 31.08.2021</t>
  </si>
  <si>
    <t xml:space="preserve">Отчет о работе административной комиссии 
  Борисоглебского городского округа 
муниципального района (городского округа) Воронежской области
за 1 квартал 2022года
</t>
  </si>
  <si>
    <t xml:space="preserve">Отчет о наложенных денежных взысканиях (штрафах)
административной комиссией  Борисоглебского городского округа
муниципального района (городского округа) Воронежской области 
за 1 квартал 2022 года 
</t>
  </si>
  <si>
    <t>№1/1-2022 от 19.01.2022</t>
  </si>
  <si>
    <t>0314743220012022001511730</t>
  </si>
  <si>
    <t>Шипилов Данила Вячеславович</t>
  </si>
  <si>
    <t>0314743220012022001511744</t>
  </si>
  <si>
    <t>Игнатьева Ольга Александровна</t>
  </si>
  <si>
    <t>№3/3-2022 от 19.01.2022</t>
  </si>
  <si>
    <t>№4/4-2022 от 19.01.2022</t>
  </si>
  <si>
    <t>031474320012022001511758</t>
  </si>
  <si>
    <t>Пискунов Николай Павлович</t>
  </si>
  <si>
    <t>№5/5-2022 от 19.01.2022</t>
  </si>
  <si>
    <t>0314743220012022001511761</t>
  </si>
  <si>
    <t>№9/2022 от 16.02.2022</t>
  </si>
  <si>
    <t>0314743216022022001511934</t>
  </si>
  <si>
    <t>ИП Назирбоев Тохиржон Рузибоевич</t>
  </si>
  <si>
    <t>№11/2022 от 16.02.2022</t>
  </si>
  <si>
    <t>0314743216022022001511948</t>
  </si>
  <si>
    <t>Меркулова Татьяна Юрьевна</t>
  </si>
  <si>
    <t>№13/2022 от 16.02.2022</t>
  </si>
  <si>
    <t>0314743217022022001511950</t>
  </si>
  <si>
    <t>Руднева Алина Алексеевна</t>
  </si>
  <si>
    <t>№6/2022 от 16.02.2022</t>
  </si>
  <si>
    <t>0314743217022022001511964</t>
  </si>
  <si>
    <t>Чернышов Иван Александрович</t>
  </si>
  <si>
    <t>№7/2022 от 16.02.2022</t>
  </si>
  <si>
    <t>0314743217022022001511978</t>
  </si>
  <si>
    <t>Аксенова Екатерина Александровна</t>
  </si>
  <si>
    <t>№8/2022 от 16.02.2022</t>
  </si>
  <si>
    <t>Топоров Михаил Юрьевич</t>
  </si>
  <si>
    <t>№12/2022 от 16.04.2022</t>
  </si>
  <si>
    <t>0314743217022022001511995</t>
  </si>
  <si>
    <t>Куприянов Олег Юрьевич</t>
  </si>
  <si>
    <t>№14/2022 от 16.02.2022</t>
  </si>
  <si>
    <t>0314743217022022001512001</t>
  </si>
  <si>
    <t>Белинская Екатерина Александровна</t>
  </si>
  <si>
    <t>№16/2022 от 16.02.2022</t>
  </si>
  <si>
    <t>0314743217022022001512013</t>
  </si>
  <si>
    <t>Саяпин Алексей Александрович</t>
  </si>
  <si>
    <t>№10/2022 от 16.02.2022</t>
  </si>
  <si>
    <t>0321097617022022001539544</t>
  </si>
  <si>
    <t>Зинченко Инна Алексеевна</t>
  </si>
  <si>
    <t>№18/2022 от 09.03.2022</t>
  </si>
  <si>
    <t>0314743209032022001512301</t>
  </si>
  <si>
    <t>Шабан оглы Дурия Усманбаевна</t>
  </si>
  <si>
    <t>№19/2022 от 09.03.2022</t>
  </si>
  <si>
    <t>0314743209032022001512313</t>
  </si>
  <si>
    <t>Коржова Ольга Николаевна</t>
  </si>
  <si>
    <t>№20/2022 от 09.03.2022</t>
  </si>
  <si>
    <t>0314743209032022001512327</t>
  </si>
  <si>
    <t>Николаенко Марина Владимировна</t>
  </si>
  <si>
    <t>№21/2022 от 09.03.2022</t>
  </si>
  <si>
    <t>0314743209032022001512330</t>
  </si>
  <si>
    <t>Фейз-оглы Зарина Изетбековна</t>
  </si>
  <si>
    <t>№23/2022 от 09.03.2022</t>
  </si>
  <si>
    <t>0314743209032022001512358</t>
  </si>
  <si>
    <t>Тарасенко оксана Михайловна</t>
  </si>
  <si>
    <t>№24/2022 от 09.03.2022</t>
  </si>
  <si>
    <t>0314743209032022001512361</t>
  </si>
  <si>
    <t>Чуканова Эльвира Ринатовна</t>
  </si>
  <si>
    <t>№26/2022 от 23.03.2022</t>
  </si>
  <si>
    <t>0321097622032388000000030</t>
  </si>
  <si>
    <t>Щанов Сергей Аркадьевич</t>
  </si>
  <si>
    <t>№29/2022 от 23.03.2022</t>
  </si>
  <si>
    <t>0321097622032388000000060</t>
  </si>
  <si>
    <t>Чабин Сергей Валерьевич</t>
  </si>
  <si>
    <t>№30/2022 от 23.03.2022</t>
  </si>
  <si>
    <t>0321097622032388000000057</t>
  </si>
  <si>
    <t>Марков Александр Александрович</t>
  </si>
  <si>
    <t>№35/2022 от 23.03.2022</t>
  </si>
  <si>
    <t>0321097622032388000000088</t>
  </si>
  <si>
    <t>№36/2022 от 23.03.2022</t>
  </si>
  <si>
    <t>0321097622032388000000091</t>
  </si>
  <si>
    <t>№37/2022 от 23.03.2022</t>
  </si>
  <si>
    <t>0321097622032388000000101</t>
  </si>
  <si>
    <t>Дмитрук Виталий Михайлович</t>
  </si>
  <si>
    <t>№38/2022 от 23.03.2022</t>
  </si>
  <si>
    <t>0321097622032388000000115</t>
  </si>
  <si>
    <t>Лачугина Галина Николаевна</t>
  </si>
  <si>
    <t>№39/2022 от 23.03.2022</t>
  </si>
  <si>
    <t>0321097622032388000000129</t>
  </si>
  <si>
    <t>Пиндюрин Василий николаевич</t>
  </si>
  <si>
    <t>№40/2022 от 23.03.2022</t>
  </si>
  <si>
    <t>0321097622032388000000132</t>
  </si>
  <si>
    <t>Кордобан Роман Викторович</t>
  </si>
  <si>
    <t>№42/2022 от 23.03.2022</t>
  </si>
  <si>
    <t>0321097622032388000000146</t>
  </si>
  <si>
    <t>Федорова Ольга Игоревна</t>
  </si>
  <si>
    <t>№48/2022 от 23.03.2022</t>
  </si>
  <si>
    <t>0321097622032388000000177</t>
  </si>
  <si>
    <t>Андреев Алексей николаевич</t>
  </si>
  <si>
    <t>№49/2022 от 23.03.2022</t>
  </si>
  <si>
    <t>0321097622032388000000156</t>
  </si>
  <si>
    <t>№31/2022 от 23.03.2022</t>
  </si>
  <si>
    <t>0314743222032388000000010</t>
  </si>
  <si>
    <t>Шарошкин Александр Сергеевич</t>
  </si>
  <si>
    <t>№34/2022 от 23.03.2022</t>
  </si>
  <si>
    <t>0314743222032388000000072</t>
  </si>
  <si>
    <t>Макурина Любовь Васильевна</t>
  </si>
  <si>
    <t>№43/2022 от 31.03.2022</t>
  </si>
  <si>
    <t>0321097622033188000000052</t>
  </si>
  <si>
    <t>Ясакова наталия Александровна</t>
  </si>
  <si>
    <t>0321097622033188000000066</t>
  </si>
  <si>
    <t>Юрина Ольга Дмитриевна</t>
  </si>
  <si>
    <t>№60/2022 от 31.03.2022</t>
  </si>
  <si>
    <t>0321097622033188000000076</t>
  </si>
  <si>
    <t>№56/2022 от 31.03.2022</t>
  </si>
  <si>
    <t>Мызников Александр Дмитриевич</t>
  </si>
  <si>
    <t>№63/2022 от 31.03.2022</t>
  </si>
  <si>
    <t>0321097622033188000000083</t>
  </si>
  <si>
    <t>Данилова Светлана Юрьевна</t>
  </si>
  <si>
    <t>№64/2022 от 31.03.2022</t>
  </si>
  <si>
    <t>0321097622033188000000097</t>
  </si>
  <si>
    <t>Долгова Надежда Ивановна</t>
  </si>
  <si>
    <t>№65/2022 от 31.03.2022</t>
  </si>
  <si>
    <t>0321097622033188000000107</t>
  </si>
  <si>
    <t>Петров Александр Игоревич</t>
  </si>
  <si>
    <t>№66/2022 от 31.03.2022</t>
  </si>
  <si>
    <t>0321097622033188000000110</t>
  </si>
  <si>
    <t>№68/2022 от 31.03.2022</t>
  </si>
  <si>
    <t>0321097622033188000000124</t>
  </si>
  <si>
    <t>Мартынова Раиса Петровна</t>
  </si>
  <si>
    <t>№69/2022 от 31.03.2022</t>
  </si>
  <si>
    <t>Еленский Николай Юрьевич</t>
  </si>
  <si>
    <t>№70/2022 от 31.03.2022</t>
  </si>
  <si>
    <t>0321097622033188000000141</t>
  </si>
  <si>
    <t>Ламмерт Элла Александровна</t>
  </si>
  <si>
    <t>№71/2022 от 31.03.2022</t>
  </si>
  <si>
    <t>0321097622033188000000155</t>
  </si>
  <si>
    <t xml:space="preserve">Отчет о поступлениях в консолидированный бюджет Воронежской области сумм штрафов, 
наложенных административной комиссией  Борисоглебского городского округа
муниципального района (городского округа) Воронежской области 
 за 1 квартал  2022 года 
</t>
  </si>
  <si>
    <t>№11/260-2021</t>
  </si>
  <si>
    <t>от 12.01.2022</t>
  </si>
  <si>
    <t>от 13.01.2022</t>
  </si>
  <si>
    <t>от 18.01.2022</t>
  </si>
  <si>
    <t>№4/129-2021 от 04.08.2021</t>
  </si>
  <si>
    <t>от 24.01.2022</t>
  </si>
  <si>
    <t>от 27.01.2022</t>
  </si>
  <si>
    <t>от 24.02.2022</t>
  </si>
  <si>
    <t>№8/140-2021 от 04.08.2021</t>
  </si>
  <si>
    <t>от 01.02.2022</t>
  </si>
  <si>
    <t>Казаченко Борис Николаевич</t>
  </si>
  <si>
    <t>№2/138-2021 от 11.08.2021</t>
  </si>
  <si>
    <t>Бабанина Вера Григорьевна</t>
  </si>
  <si>
    <t>№5/131-2022 от 04.08.2021</t>
  </si>
  <si>
    <t>Савватеева Клавдия Васильевна</t>
  </si>
  <si>
    <t>№1/34-2021 от 31.03.2021</t>
  </si>
  <si>
    <t>Яненко Руслан Алексеевич</t>
  </si>
  <si>
    <t>№4/158-2020 от 12.08.2020</t>
  </si>
  <si>
    <t>№10/16-2022 от 16.02.2022</t>
  </si>
  <si>
    <t>№4/6-2022 от 16.02.2022</t>
  </si>
  <si>
    <t>№557855 от 03.01.2022</t>
  </si>
  <si>
    <t>№427602 от 14.01.2022</t>
  </si>
  <si>
    <t>№12934 от 17.01.2022</t>
  </si>
  <si>
    <t>Петрович татьяна Алексеевна</t>
  </si>
  <si>
    <t>№20/196-2021 от 15.09.2021</t>
  </si>
  <si>
    <t>№193688 от 20.01.2022</t>
  </si>
  <si>
    <t>Боярская Любовь Васильевна</t>
  </si>
  <si>
    <t>№10/174-2021 от 31.08.2021</t>
  </si>
  <si>
    <t>№9212 от 20.01.2022</t>
  </si>
  <si>
    <t>Остроухов Кирилл Андреевич</t>
  </si>
  <si>
    <t>№15/207-2021 от 07.10.2021</t>
  </si>
  <si>
    <t>№183502 от 21.02.2022</t>
  </si>
  <si>
    <t>Воробьев Олег Анатольевич</t>
  </si>
  <si>
    <t>№12/91-2021 от 30.06.2021</t>
  </si>
  <si>
    <t>№2245 от 21.01.2022</t>
  </si>
  <si>
    <t>№20179 от 24.01.2022</t>
  </si>
  <si>
    <t>№6/270-2021 от 08.12.2022</t>
  </si>
  <si>
    <t>№424114 от 26.01.2022</t>
  </si>
  <si>
    <t>Первушин Юрий Васильевич</t>
  </si>
  <si>
    <t>№20/153-2021 от 25.08.2021</t>
  </si>
  <si>
    <t>№7990 от 26.01.2022</t>
  </si>
  <si>
    <t>Понамарева Валентина николаевна</t>
  </si>
  <si>
    <t>№26/163-2021 от 25.08.2021</t>
  </si>
  <si>
    <t>№8158 от 26.01.2022</t>
  </si>
  <si>
    <t>Ледовских Тамара Константиновна</t>
  </si>
  <si>
    <t>№25/162-2021 от 25.08.2021</t>
  </si>
  <si>
    <t>№15353 от 27.01.2022</t>
  </si>
  <si>
    <t>Бегляров Игорь Александрович</t>
  </si>
  <si>
    <t>№15/124-2021 от 04.08.2021</t>
  </si>
  <si>
    <t>№12341 от 01.02.2022</t>
  </si>
  <si>
    <t>Захаренко наталья Владимировна</t>
  </si>
  <si>
    <t>№11/141-2021 от 25.08.2021</t>
  </si>
  <si>
    <t>№12376 от 01.02.2022</t>
  </si>
  <si>
    <t>№620936 от 04.02.2022</t>
  </si>
  <si>
    <t>Егорова Ольга Михайловна</t>
  </si>
  <si>
    <t>№12/122-2021 от 04.08.2021</t>
  </si>
  <si>
    <t>№8607 от 16.02.2022</t>
  </si>
  <si>
    <t>Овсянникова Ираида Алексеевна</t>
  </si>
  <si>
    <t>№13/123-2021 от 04.08.2021</t>
  </si>
  <si>
    <t>№599427 от 21.02.2022</t>
  </si>
  <si>
    <t>Мещеряков Алексей Владимирович</t>
  </si>
  <si>
    <t>№7/223-2020 от 28.10.2020</t>
  </si>
  <si>
    <t>№132234 от 03.03.2022</t>
  </si>
  <si>
    <t>Попов Николай Иванович</t>
  </si>
  <si>
    <t>№27/167-2021 от 25.08.2021</t>
  </si>
  <si>
    <t>№879931 от 29.03.2022</t>
  </si>
  <si>
    <t>Захаров роман Александрович</t>
  </si>
  <si>
    <t>№3/136-2021 от 11.08.2021</t>
  </si>
  <si>
    <t>№808332 от 29.03.2022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</si>
</sst>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 applyFill="1"/>
    <xf numFmtId="0" fontId="5" fillId="0" borderId="0" xfId="0" applyFont="1"/>
    <xf numFmtId="0" fontId="2" fillId="0" borderId="0" xfId="0" applyFont="1"/>
    <xf numFmtId="3" fontId="2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0" fontId="9" fillId="0" borderId="0" xfId="0" applyFont="1"/>
    <xf numFmtId="3" fontId="2" fillId="0" borderId="0" xfId="0" applyNumberFormat="1" applyFont="1"/>
    <xf numFmtId="0" fontId="0" fillId="0" borderId="4" xfId="0" applyFill="1" applyBorder="1" applyAlignment="1">
      <alignment horizontal="left" vertical="center" wrapText="1"/>
    </xf>
    <xf numFmtId="0" fontId="4" fillId="0" borderId="0" xfId="0" applyFont="1" applyFill="1"/>
    <xf numFmtId="0" fontId="2" fillId="0" borderId="0" xfId="0" applyFont="1" applyFill="1" applyAlignment="1">
      <alignment wrapText="1"/>
    </xf>
    <xf numFmtId="0" fontId="13" fillId="0" borderId="0" xfId="0" applyFont="1" applyFill="1"/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0" xfId="0" applyFont="1" applyFill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9" fillId="0" borderId="0" xfId="0" applyNumberFormat="1" applyFont="1"/>
    <xf numFmtId="3" fontId="6" fillId="0" borderId="8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3" fontId="9" fillId="2" borderId="1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left" vertical="center" wrapText="1"/>
    </xf>
    <xf numFmtId="3" fontId="16" fillId="0" borderId="8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textRotation="90" wrapText="1"/>
    </xf>
    <xf numFmtId="0" fontId="2" fillId="0" borderId="5" xfId="0" applyFont="1" applyFill="1" applyBorder="1"/>
    <xf numFmtId="0" fontId="0" fillId="0" borderId="23" xfId="0" applyFill="1" applyBorder="1" applyAlignment="1">
      <alignment horizontal="left" vertical="center" wrapText="1"/>
    </xf>
    <xf numFmtId="3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/>
    <xf numFmtId="0" fontId="0" fillId="0" borderId="5" xfId="0" applyFill="1" applyBorder="1" applyAlignment="1">
      <alignment horizontal="left" vertical="center" wrapText="1"/>
    </xf>
    <xf numFmtId="49" fontId="17" fillId="2" borderId="2" xfId="0" applyNumberFormat="1" applyFont="1" applyFill="1" applyBorder="1" applyAlignment="1">
      <alignment horizontal="center" vertical="center" textRotation="90" wrapText="1"/>
    </xf>
    <xf numFmtId="49" fontId="17" fillId="2" borderId="3" xfId="0" applyNumberFormat="1" applyFont="1" applyFill="1" applyBorder="1" applyAlignment="1">
      <alignment horizontal="center" vertical="center" textRotation="90" wrapText="1"/>
    </xf>
    <xf numFmtId="3" fontId="7" fillId="2" borderId="10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center" wrapText="1"/>
    </xf>
    <xf numFmtId="3" fontId="6" fillId="0" borderId="22" xfId="0" applyNumberFormat="1" applyFont="1" applyFill="1" applyBorder="1" applyAlignment="1">
      <alignment horizontal="center" vertical="center" wrapText="1"/>
    </xf>
    <xf numFmtId="3" fontId="6" fillId="0" borderId="24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wrapText="1"/>
    </xf>
    <xf numFmtId="0" fontId="14" fillId="0" borderId="0" xfId="0" applyFont="1"/>
    <xf numFmtId="0" fontId="14" fillId="0" borderId="0" xfId="0" applyFont="1" applyFill="1"/>
    <xf numFmtId="0" fontId="12" fillId="0" borderId="1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30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 indent="3"/>
    </xf>
    <xf numFmtId="0" fontId="14" fillId="0" borderId="30" xfId="0" applyFont="1" applyFill="1" applyBorder="1" applyAlignment="1">
      <alignment horizontal="left" vertical="center" wrapText="1" indent="3"/>
    </xf>
    <xf numFmtId="0" fontId="14" fillId="0" borderId="7" xfId="0" applyFont="1" applyFill="1" applyBorder="1" applyAlignment="1">
      <alignment horizontal="left" vertical="center" wrapText="1" indent="5"/>
    </xf>
    <xf numFmtId="3" fontId="14" fillId="0" borderId="29" xfId="0" applyNumberFormat="1" applyFont="1" applyFill="1" applyBorder="1" applyAlignment="1">
      <alignment horizontal="left" vertical="center" wrapText="1"/>
    </xf>
    <xf numFmtId="3" fontId="14" fillId="0" borderId="7" xfId="0" applyNumberFormat="1" applyFont="1" applyFill="1" applyBorder="1" applyAlignment="1">
      <alignment horizontal="left" vertical="center" wrapText="1"/>
    </xf>
    <xf numFmtId="3" fontId="14" fillId="0" borderId="30" xfId="0" applyNumberFormat="1" applyFont="1" applyFill="1" applyBorder="1" applyAlignment="1">
      <alignment horizontal="left" vertical="center" wrapText="1"/>
    </xf>
    <xf numFmtId="3" fontId="11" fillId="0" borderId="25" xfId="0" applyNumberFormat="1" applyFont="1" applyFill="1" applyBorder="1" applyAlignment="1">
      <alignment horizontal="center" vertical="center" wrapText="1"/>
    </xf>
    <xf numFmtId="3" fontId="11" fillId="0" borderId="26" xfId="0" applyNumberFormat="1" applyFont="1" applyFill="1" applyBorder="1" applyAlignment="1">
      <alignment horizontal="center" vertical="center" wrapText="1"/>
    </xf>
    <xf numFmtId="3" fontId="11" fillId="0" borderId="27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49" fontId="2" fillId="0" borderId="14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2" fillId="0" borderId="23" xfId="0" applyNumberFormat="1" applyFont="1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/>
    <xf numFmtId="0" fontId="0" fillId="0" borderId="4" xfId="0" applyFont="1" applyFill="1" applyBorder="1" applyAlignment="1">
      <alignment horizontal="left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horizontal="left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0" fontId="20" fillId="0" borderId="5" xfId="0" applyFont="1" applyFill="1" applyBorder="1"/>
    <xf numFmtId="0" fontId="10" fillId="0" borderId="0" xfId="0" applyFont="1" applyAlignment="1">
      <alignment wrapText="1"/>
    </xf>
    <xf numFmtId="3" fontId="2" fillId="0" borderId="8" xfId="0" applyNumberFormat="1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left" vertical="center" wrapText="1"/>
    </xf>
    <xf numFmtId="14" fontId="2" fillId="0" borderId="14" xfId="0" applyNumberFormat="1" applyFont="1" applyFill="1" applyBorder="1" applyAlignment="1">
      <alignment horizontal="left" vertical="center" wrapText="1"/>
    </xf>
    <xf numFmtId="14" fontId="2" fillId="0" borderId="4" xfId="0" applyNumberFormat="1" applyFont="1" applyFill="1" applyBorder="1" applyAlignment="1">
      <alignment horizontal="left" vertical="center" wrapText="1"/>
    </xf>
    <xf numFmtId="3" fontId="22" fillId="0" borderId="8" xfId="0" applyNumberFormat="1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left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14" fontId="13" fillId="0" borderId="4" xfId="0" applyNumberFormat="1" applyFont="1" applyFill="1" applyBorder="1" applyAlignment="1">
      <alignment horizontal="left" vertical="center" wrapText="1"/>
    </xf>
    <xf numFmtId="3" fontId="2" fillId="0" borderId="5" xfId="0" applyNumberFormat="1" applyFont="1" applyFill="1" applyBorder="1" applyAlignment="1">
      <alignment horizontal="left" vertical="center" wrapText="1"/>
    </xf>
    <xf numFmtId="3" fontId="2" fillId="0" borderId="4" xfId="0" applyNumberFormat="1" applyFont="1" applyFill="1" applyBorder="1" applyAlignment="1">
      <alignment horizontal="left" vertical="center" wrapText="1"/>
    </xf>
    <xf numFmtId="3" fontId="2" fillId="0" borderId="14" xfId="0" applyNumberFormat="1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3" fontId="24" fillId="0" borderId="5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3" fontId="13" fillId="0" borderId="5" xfId="0" applyNumberFormat="1" applyFont="1" applyFill="1" applyBorder="1" applyAlignment="1">
      <alignment horizontal="center" vertical="center" wrapText="1"/>
    </xf>
    <xf numFmtId="3" fontId="6" fillId="0" borderId="32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center" vertical="center" wrapText="1"/>
    </xf>
    <xf numFmtId="3" fontId="6" fillId="0" borderId="33" xfId="0" applyNumberFormat="1" applyFont="1" applyFill="1" applyBorder="1" applyAlignment="1">
      <alignment horizontal="center" vertical="center" wrapText="1"/>
    </xf>
    <xf numFmtId="3" fontId="22" fillId="0" borderId="7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/>
    <xf numFmtId="3" fontId="2" fillId="2" borderId="5" xfId="0" applyNumberFormat="1" applyFont="1" applyFill="1" applyBorder="1" applyAlignment="1">
      <alignment horizontal="center" vertical="center" wrapText="1"/>
    </xf>
    <xf numFmtId="3" fontId="13" fillId="2" borderId="5" xfId="0" applyNumberFormat="1" applyFont="1" applyFill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center" vertical="center" wrapText="1"/>
    </xf>
    <xf numFmtId="3" fontId="0" fillId="0" borderId="23" xfId="0" applyNumberForma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3" fontId="27" fillId="2" borderId="11" xfId="0" applyNumberFormat="1" applyFont="1" applyFill="1" applyBorder="1" applyAlignment="1">
      <alignment horizontal="center" vertical="center" wrapText="1"/>
    </xf>
    <xf numFmtId="3" fontId="13" fillId="0" borderId="6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3" fontId="14" fillId="0" borderId="25" xfId="0" applyNumberFormat="1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3" fontId="14" fillId="0" borderId="26" xfId="0" applyNumberFormat="1" applyFont="1" applyFill="1" applyBorder="1" applyAlignment="1">
      <alignment horizontal="center" vertical="center" wrapText="1"/>
    </xf>
    <xf numFmtId="3" fontId="14" fillId="0" borderId="27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7" fillId="2" borderId="5" xfId="0" applyNumberFormat="1" applyFont="1" applyFill="1" applyBorder="1" applyAlignment="1">
      <alignment horizontal="center" vertical="center" wrapText="1"/>
    </xf>
    <xf numFmtId="49" fontId="17" fillId="2" borderId="6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wrapText="1"/>
    </xf>
    <xf numFmtId="0" fontId="3" fillId="0" borderId="31" xfId="0" applyFont="1" applyFill="1" applyBorder="1" applyAlignment="1">
      <alignment horizontal="left" wrapText="1"/>
    </xf>
    <xf numFmtId="0" fontId="10" fillId="0" borderId="31" xfId="0" applyFont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/>
    </xf>
    <xf numFmtId="0" fontId="0" fillId="0" borderId="9" xfId="0" applyBorder="1"/>
    <xf numFmtId="0" fontId="0" fillId="0" borderId="17" xfId="0" applyBorder="1"/>
    <xf numFmtId="0" fontId="2" fillId="0" borderId="5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tabSelected="1" view="pageBreakPreview" zoomScale="75" zoomScaleSheetLayoutView="75" workbookViewId="0">
      <selection activeCell="F36" sqref="F36"/>
    </sheetView>
  </sheetViews>
  <sheetFormatPr defaultRowHeight="18.75"/>
  <cols>
    <col min="1" max="1" width="20.7109375" style="38" customWidth="1"/>
    <col min="2" max="2" width="6.5703125" style="38" customWidth="1"/>
    <col min="3" max="3" width="96.5703125" style="13" customWidth="1"/>
    <col min="4" max="4" width="19.140625" style="13" customWidth="1"/>
    <col min="5" max="16384" width="9.140625" style="12"/>
  </cols>
  <sheetData>
    <row r="1" spans="1:5" s="11" customFormat="1" ht="84.75" customHeight="1" thickBot="1">
      <c r="A1" s="109" t="s">
        <v>308</v>
      </c>
      <c r="B1" s="109"/>
      <c r="C1" s="109"/>
      <c r="D1" s="109"/>
    </row>
    <row r="2" spans="1:5" s="11" customFormat="1" ht="55.5" customHeight="1" thickBot="1">
      <c r="A2" s="44" t="s">
        <v>65</v>
      </c>
      <c r="B2" s="44" t="s">
        <v>73</v>
      </c>
      <c r="C2" s="45" t="s">
        <v>61</v>
      </c>
      <c r="D2" s="40" t="s">
        <v>62</v>
      </c>
    </row>
    <row r="3" spans="1:5" ht="51.75" customHeight="1">
      <c r="A3" s="110" t="s">
        <v>67</v>
      </c>
      <c r="B3" s="55">
        <v>1</v>
      </c>
      <c r="C3" s="46" t="s">
        <v>48</v>
      </c>
      <c r="D3" s="41">
        <v>14</v>
      </c>
      <c r="E3" s="15"/>
    </row>
    <row r="4" spans="1:5" ht="23.25" customHeight="1">
      <c r="A4" s="111"/>
      <c r="B4" s="56">
        <v>2</v>
      </c>
      <c r="C4" s="47" t="s">
        <v>74</v>
      </c>
      <c r="D4" s="42">
        <v>9</v>
      </c>
      <c r="E4" s="15"/>
    </row>
    <row r="5" spans="1:5" ht="45" customHeight="1" thickBot="1">
      <c r="A5" s="112"/>
      <c r="B5" s="57">
        <v>3</v>
      </c>
      <c r="C5" s="48" t="s">
        <v>15</v>
      </c>
      <c r="D5" s="43">
        <v>1</v>
      </c>
      <c r="E5" s="15"/>
    </row>
    <row r="6" spans="1:5" ht="45.75" customHeight="1">
      <c r="A6" s="110" t="s">
        <v>66</v>
      </c>
      <c r="B6" s="55">
        <v>4</v>
      </c>
      <c r="C6" s="46" t="s">
        <v>43</v>
      </c>
      <c r="D6" s="41">
        <v>71</v>
      </c>
      <c r="E6" s="15"/>
    </row>
    <row r="7" spans="1:5" ht="19.5" customHeight="1">
      <c r="A7" s="113"/>
      <c r="B7" s="56">
        <v>5</v>
      </c>
      <c r="C7" s="49" t="s">
        <v>40</v>
      </c>
      <c r="D7" s="42"/>
      <c r="E7" s="15"/>
    </row>
    <row r="8" spans="1:5" ht="19.5" customHeight="1">
      <c r="A8" s="113"/>
      <c r="B8" s="56">
        <v>6</v>
      </c>
      <c r="C8" s="49" t="s">
        <v>41</v>
      </c>
      <c r="D8" s="42"/>
      <c r="E8" s="15"/>
    </row>
    <row r="9" spans="1:5" ht="19.5" customHeight="1">
      <c r="A9" s="113"/>
      <c r="B9" s="56">
        <v>7</v>
      </c>
      <c r="C9" s="49" t="s">
        <v>44</v>
      </c>
      <c r="D9" s="42">
        <v>71</v>
      </c>
      <c r="E9" s="15"/>
    </row>
    <row r="10" spans="1:5" ht="19.5" customHeight="1">
      <c r="A10" s="113"/>
      <c r="B10" s="56">
        <v>8</v>
      </c>
      <c r="C10" s="49" t="s">
        <v>46</v>
      </c>
      <c r="D10" s="42"/>
      <c r="E10" s="15"/>
    </row>
    <row r="11" spans="1:5" ht="19.5" customHeight="1">
      <c r="A11" s="113"/>
      <c r="B11" s="56">
        <v>9</v>
      </c>
      <c r="C11" s="49" t="s">
        <v>45</v>
      </c>
      <c r="D11" s="42"/>
      <c r="E11" s="15"/>
    </row>
    <row r="12" spans="1:5" ht="19.5" customHeight="1" thickBot="1">
      <c r="A12" s="114"/>
      <c r="B12" s="57">
        <v>10</v>
      </c>
      <c r="C12" s="50" t="s">
        <v>64</v>
      </c>
      <c r="D12" s="43"/>
      <c r="E12" s="15"/>
    </row>
    <row r="13" spans="1:5" ht="21.75" customHeight="1">
      <c r="A13" s="110" t="s">
        <v>49</v>
      </c>
      <c r="B13" s="55">
        <v>11</v>
      </c>
      <c r="C13" s="46" t="s">
        <v>47</v>
      </c>
      <c r="D13" s="41">
        <v>5</v>
      </c>
      <c r="E13" s="15"/>
    </row>
    <row r="14" spans="1:5" ht="37.5" customHeight="1">
      <c r="A14" s="113"/>
      <c r="B14" s="56">
        <v>12</v>
      </c>
      <c r="C14" s="47" t="s">
        <v>71</v>
      </c>
      <c r="D14" s="42">
        <v>63</v>
      </c>
      <c r="E14" s="15"/>
    </row>
    <row r="15" spans="1:5" ht="21.75" customHeight="1">
      <c r="A15" s="113"/>
      <c r="B15" s="56">
        <v>13</v>
      </c>
      <c r="C15" s="49" t="s">
        <v>32</v>
      </c>
      <c r="D15" s="42">
        <v>0</v>
      </c>
      <c r="E15" s="15"/>
    </row>
    <row r="16" spans="1:5" ht="21.75" customHeight="1">
      <c r="A16" s="113"/>
      <c r="B16" s="56">
        <v>14</v>
      </c>
      <c r="C16" s="49" t="s">
        <v>17</v>
      </c>
      <c r="D16" s="42">
        <v>2</v>
      </c>
      <c r="E16" s="15"/>
    </row>
    <row r="17" spans="1:5" ht="21.75" customHeight="1">
      <c r="A17" s="113"/>
      <c r="B17" s="56">
        <v>15</v>
      </c>
      <c r="C17" s="49" t="s">
        <v>18</v>
      </c>
      <c r="D17" s="42">
        <v>2</v>
      </c>
      <c r="E17" s="15"/>
    </row>
    <row r="18" spans="1:5" ht="21.75" customHeight="1">
      <c r="A18" s="113"/>
      <c r="B18" s="56">
        <v>16</v>
      </c>
      <c r="C18" s="49" t="s">
        <v>19</v>
      </c>
      <c r="D18" s="42">
        <v>14</v>
      </c>
      <c r="E18" s="15"/>
    </row>
    <row r="19" spans="1:5" ht="21.75" customHeight="1">
      <c r="A19" s="113"/>
      <c r="B19" s="56">
        <v>17</v>
      </c>
      <c r="C19" s="49" t="s">
        <v>58</v>
      </c>
      <c r="D19" s="42">
        <v>0</v>
      </c>
      <c r="E19" s="15"/>
    </row>
    <row r="20" spans="1:5" ht="21.75" customHeight="1">
      <c r="A20" s="113"/>
      <c r="B20" s="56">
        <v>18</v>
      </c>
      <c r="C20" s="49" t="s">
        <v>52</v>
      </c>
      <c r="D20" s="42"/>
      <c r="E20" s="15"/>
    </row>
    <row r="21" spans="1:5" ht="21.75" customHeight="1">
      <c r="A21" s="113"/>
      <c r="B21" s="56">
        <v>19</v>
      </c>
      <c r="C21" s="51" t="s">
        <v>51</v>
      </c>
      <c r="D21" s="42">
        <v>45</v>
      </c>
      <c r="E21" s="15"/>
    </row>
    <row r="22" spans="1:5" s="11" customFormat="1" ht="24.75" customHeight="1">
      <c r="A22" s="113"/>
      <c r="B22" s="56">
        <v>20</v>
      </c>
      <c r="C22" s="51" t="s">
        <v>59</v>
      </c>
      <c r="D22" s="107">
        <v>74500</v>
      </c>
      <c r="E22" s="16"/>
    </row>
    <row r="23" spans="1:5" ht="27.75" customHeight="1">
      <c r="A23" s="113"/>
      <c r="B23" s="56">
        <v>21</v>
      </c>
      <c r="C23" s="47" t="s">
        <v>60</v>
      </c>
      <c r="D23" s="42">
        <v>8</v>
      </c>
      <c r="E23" s="15"/>
    </row>
    <row r="24" spans="1:5" ht="47.25" customHeight="1" thickBot="1">
      <c r="A24" s="114"/>
      <c r="B24" s="57">
        <v>22</v>
      </c>
      <c r="C24" s="48" t="s">
        <v>16</v>
      </c>
      <c r="D24" s="43">
        <v>0</v>
      </c>
      <c r="E24" s="15"/>
    </row>
    <row r="25" spans="1:5" ht="28.5" customHeight="1">
      <c r="A25" s="110" t="s">
        <v>63</v>
      </c>
      <c r="B25" s="55">
        <v>23</v>
      </c>
      <c r="C25" s="46" t="s">
        <v>53</v>
      </c>
      <c r="D25" s="41">
        <v>0</v>
      </c>
      <c r="E25" s="15"/>
    </row>
    <row r="26" spans="1:5" ht="21.75" customHeight="1">
      <c r="A26" s="113"/>
      <c r="B26" s="56">
        <v>24</v>
      </c>
      <c r="C26" s="49" t="s">
        <v>54</v>
      </c>
      <c r="D26" s="42">
        <v>0</v>
      </c>
      <c r="E26" s="15"/>
    </row>
    <row r="27" spans="1:5" ht="21.75" customHeight="1">
      <c r="A27" s="113"/>
      <c r="B27" s="56">
        <v>25</v>
      </c>
      <c r="C27" s="49" t="s">
        <v>55</v>
      </c>
      <c r="D27" s="42">
        <v>0</v>
      </c>
      <c r="E27" s="15"/>
    </row>
    <row r="28" spans="1:5" ht="21.75" customHeight="1">
      <c r="A28" s="113"/>
      <c r="B28" s="56">
        <v>26</v>
      </c>
      <c r="C28" s="49" t="s">
        <v>56</v>
      </c>
      <c r="D28" s="42">
        <v>0</v>
      </c>
      <c r="E28" s="15"/>
    </row>
    <row r="29" spans="1:5" ht="21.75" customHeight="1">
      <c r="A29" s="113"/>
      <c r="B29" s="56">
        <v>27</v>
      </c>
      <c r="C29" s="49" t="s">
        <v>57</v>
      </c>
      <c r="D29" s="42">
        <v>0</v>
      </c>
      <c r="E29" s="15"/>
    </row>
    <row r="30" spans="1:5" ht="21.75" customHeight="1">
      <c r="A30" s="113"/>
      <c r="B30" s="56">
        <v>28</v>
      </c>
      <c r="C30" s="47" t="s">
        <v>68</v>
      </c>
      <c r="D30" s="42">
        <v>0</v>
      </c>
      <c r="E30" s="15"/>
    </row>
    <row r="31" spans="1:5" ht="21.75" customHeight="1">
      <c r="A31" s="113"/>
      <c r="B31" s="56">
        <v>29</v>
      </c>
      <c r="C31" s="49" t="s">
        <v>69</v>
      </c>
      <c r="D31" s="42">
        <v>0</v>
      </c>
      <c r="E31" s="15"/>
    </row>
    <row r="32" spans="1:5" ht="21.75" customHeight="1" thickBot="1">
      <c r="A32" s="114"/>
      <c r="B32" s="57">
        <v>30</v>
      </c>
      <c r="C32" s="49" t="s">
        <v>70</v>
      </c>
      <c r="D32" s="43">
        <v>0</v>
      </c>
      <c r="E32" s="15"/>
    </row>
    <row r="33" spans="1:5" ht="21.75" customHeight="1">
      <c r="A33" s="110" t="s">
        <v>50</v>
      </c>
      <c r="B33" s="55">
        <v>31</v>
      </c>
      <c r="C33" s="52" t="s">
        <v>0</v>
      </c>
      <c r="D33" s="41">
        <v>21</v>
      </c>
      <c r="E33" s="15"/>
    </row>
    <row r="34" spans="1:5" ht="21.75" customHeight="1">
      <c r="A34" s="113"/>
      <c r="B34" s="56">
        <v>32</v>
      </c>
      <c r="C34" s="53" t="s">
        <v>72</v>
      </c>
      <c r="D34" s="42">
        <v>41</v>
      </c>
      <c r="E34" s="15"/>
    </row>
    <row r="35" spans="1:5" ht="41.25" customHeight="1">
      <c r="A35" s="113"/>
      <c r="B35" s="56">
        <v>33</v>
      </c>
      <c r="C35" s="53" t="s">
        <v>1</v>
      </c>
      <c r="D35" s="42">
        <v>8</v>
      </c>
      <c r="E35" s="15"/>
    </row>
    <row r="36" spans="1:5" ht="27.75" customHeight="1" thickBot="1">
      <c r="A36" s="114"/>
      <c r="B36" s="57">
        <v>34</v>
      </c>
      <c r="C36" s="54" t="s">
        <v>2</v>
      </c>
      <c r="D36" s="43">
        <v>17</v>
      </c>
      <c r="E36" s="15"/>
    </row>
    <row r="37" spans="1:5">
      <c r="A37" s="39"/>
      <c r="B37" s="39"/>
      <c r="C37" s="14"/>
      <c r="D37" s="14"/>
    </row>
    <row r="38" spans="1:5" ht="26.25" customHeight="1">
      <c r="C38" s="108"/>
      <c r="D38" s="108"/>
    </row>
  </sheetData>
  <mergeCells count="7">
    <mergeCell ref="C38:D38"/>
    <mergeCell ref="A1:D1"/>
    <mergeCell ref="A3:A5"/>
    <mergeCell ref="A6:A12"/>
    <mergeCell ref="A13:A24"/>
    <mergeCell ref="A25:A32"/>
    <mergeCell ref="A33:A3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91"/>
  <sheetViews>
    <sheetView view="pageBreakPreview" topLeftCell="A40" zoomScale="75" zoomScaleSheetLayoutView="75" workbookViewId="0">
      <selection activeCell="BG46" sqref="BG46"/>
    </sheetView>
  </sheetViews>
  <sheetFormatPr defaultRowHeight="15"/>
  <cols>
    <col min="1" max="1" width="3.85546875" style="9" customWidth="1"/>
    <col min="2" max="2" width="16.5703125" style="10" customWidth="1"/>
    <col min="3" max="3" width="13.140625" style="10" customWidth="1"/>
    <col min="4" max="4" width="13.42578125" style="10" customWidth="1"/>
    <col min="5" max="7" width="3.85546875" style="10" customWidth="1"/>
    <col min="8" max="8" width="3.5703125" style="10" customWidth="1"/>
    <col min="9" max="9" width="0.42578125" style="10" hidden="1" customWidth="1"/>
    <col min="10" max="12" width="3.85546875" style="10" hidden="1" customWidth="1"/>
    <col min="13" max="13" width="3.85546875" style="10" customWidth="1"/>
    <col min="14" max="14" width="9.5703125" style="10" customWidth="1"/>
    <col min="15" max="15" width="3.85546875" style="10" customWidth="1"/>
    <col min="16" max="16" width="7.85546875" style="10" customWidth="1"/>
    <col min="17" max="17" width="3.85546875" style="10" customWidth="1"/>
    <col min="18" max="18" width="7.7109375" style="10" customWidth="1"/>
    <col min="19" max="19" width="3.85546875" style="10" customWidth="1"/>
    <col min="20" max="20" width="7.28515625" style="10" customWidth="1"/>
    <col min="21" max="21" width="3.85546875" style="10" customWidth="1"/>
    <col min="22" max="22" width="7.85546875" style="10" customWidth="1"/>
    <col min="23" max="23" width="3.85546875" style="10" customWidth="1"/>
    <col min="24" max="24" width="6.5703125" style="10" customWidth="1"/>
    <col min="25" max="27" width="3.85546875" style="3" customWidth="1"/>
    <col min="28" max="28" width="8.42578125" style="3" customWidth="1"/>
    <col min="29" max="36" width="3.85546875" style="3" customWidth="1"/>
    <col min="37" max="37" width="0.28515625" style="3" customWidth="1"/>
    <col min="38" max="42" width="3.85546875" style="3" hidden="1" customWidth="1"/>
    <col min="43" max="45" width="3.85546875" style="3" customWidth="1"/>
    <col min="46" max="46" width="7.140625" style="3" customWidth="1"/>
    <col min="47" max="50" width="3.85546875" style="3" customWidth="1"/>
    <col min="51" max="51" width="2.28515625" style="3" customWidth="1"/>
    <col min="52" max="52" width="3.140625" style="3" customWidth="1"/>
    <col min="53" max="53" width="3.85546875" style="3" customWidth="1"/>
    <col min="54" max="54" width="2.140625" style="3" customWidth="1"/>
    <col min="55" max="56" width="3.85546875" style="3" customWidth="1"/>
    <col min="57" max="57" width="7.85546875" style="3" customWidth="1"/>
    <col min="58" max="58" width="9" style="3" customWidth="1"/>
    <col min="59" max="16384" width="9.140625" style="3"/>
  </cols>
  <sheetData>
    <row r="1" spans="1:59" s="1" customFormat="1" ht="92.25" customHeight="1">
      <c r="A1" s="118" t="s">
        <v>309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</row>
    <row r="2" spans="1:59" s="1" customFormat="1" ht="11.2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59" s="1" customFormat="1" ht="14.25" customHeight="1">
      <c r="A3" s="121"/>
      <c r="B3" s="131" t="s">
        <v>34</v>
      </c>
      <c r="C3" s="131" t="s">
        <v>35</v>
      </c>
      <c r="D3" s="131" t="s">
        <v>33</v>
      </c>
      <c r="E3" s="124" t="s">
        <v>26</v>
      </c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6"/>
    </row>
    <row r="4" spans="1:59" s="17" customFormat="1" ht="29.25" customHeight="1">
      <c r="A4" s="122"/>
      <c r="B4" s="132"/>
      <c r="C4" s="132"/>
      <c r="D4" s="132"/>
      <c r="E4" s="117" t="s">
        <v>23</v>
      </c>
      <c r="F4" s="117"/>
      <c r="G4" s="117" t="s">
        <v>24</v>
      </c>
      <c r="H4" s="117"/>
      <c r="I4" s="117" t="s">
        <v>11</v>
      </c>
      <c r="J4" s="117"/>
      <c r="K4" s="117" t="s">
        <v>25</v>
      </c>
      <c r="L4" s="117"/>
      <c r="M4" s="115" t="s">
        <v>29</v>
      </c>
      <c r="N4" s="116"/>
      <c r="O4" s="115" t="s">
        <v>30</v>
      </c>
      <c r="P4" s="116"/>
      <c r="Q4" s="117" t="s">
        <v>75</v>
      </c>
      <c r="R4" s="117"/>
      <c r="S4" s="117" t="s">
        <v>76</v>
      </c>
      <c r="T4" s="117"/>
      <c r="U4" s="117" t="s">
        <v>77</v>
      </c>
      <c r="V4" s="117"/>
      <c r="W4" s="117" t="s">
        <v>78</v>
      </c>
      <c r="X4" s="117"/>
      <c r="Y4" s="115" t="s">
        <v>79</v>
      </c>
      <c r="Z4" s="116"/>
      <c r="AA4" s="115" t="s">
        <v>3</v>
      </c>
      <c r="AB4" s="116"/>
      <c r="AC4" s="115" t="s">
        <v>4</v>
      </c>
      <c r="AD4" s="116"/>
      <c r="AE4" s="115" t="s">
        <v>7</v>
      </c>
      <c r="AF4" s="116"/>
      <c r="AG4" s="115" t="s">
        <v>5</v>
      </c>
      <c r="AH4" s="116"/>
      <c r="AI4" s="115" t="s">
        <v>21</v>
      </c>
      <c r="AJ4" s="116"/>
      <c r="AK4" s="115" t="s">
        <v>10</v>
      </c>
      <c r="AL4" s="116"/>
      <c r="AM4" s="115" t="s">
        <v>6</v>
      </c>
      <c r="AN4" s="116"/>
      <c r="AO4" s="115" t="s">
        <v>8</v>
      </c>
      <c r="AP4" s="116"/>
      <c r="AQ4" s="115" t="s">
        <v>9</v>
      </c>
      <c r="AR4" s="116"/>
      <c r="AS4" s="115" t="s">
        <v>13</v>
      </c>
      <c r="AT4" s="116"/>
      <c r="AU4" s="115" t="s">
        <v>22</v>
      </c>
      <c r="AV4" s="116"/>
      <c r="AW4" s="117" t="s">
        <v>12</v>
      </c>
      <c r="AX4" s="117"/>
      <c r="AY4" s="117" t="s">
        <v>28</v>
      </c>
      <c r="AZ4" s="117"/>
      <c r="BA4" s="117" t="s">
        <v>31</v>
      </c>
      <c r="BB4" s="117"/>
      <c r="BC4" s="117"/>
      <c r="BD4" s="117"/>
      <c r="BE4" s="119" t="s">
        <v>42</v>
      </c>
      <c r="BF4" s="120"/>
    </row>
    <row r="5" spans="1:59" s="2" customFormat="1" ht="28.5" customHeight="1" thickBot="1">
      <c r="A5" s="123"/>
      <c r="B5" s="133"/>
      <c r="C5" s="133"/>
      <c r="D5" s="133"/>
      <c r="E5" s="25" t="s">
        <v>20</v>
      </c>
      <c r="F5" s="25" t="s">
        <v>27</v>
      </c>
      <c r="G5" s="25" t="s">
        <v>20</v>
      </c>
      <c r="H5" s="25" t="s">
        <v>27</v>
      </c>
      <c r="I5" s="25" t="s">
        <v>20</v>
      </c>
      <c r="J5" s="25" t="s">
        <v>27</v>
      </c>
      <c r="K5" s="25" t="s">
        <v>20</v>
      </c>
      <c r="L5" s="25" t="s">
        <v>27</v>
      </c>
      <c r="M5" s="25" t="s">
        <v>20</v>
      </c>
      <c r="N5" s="25" t="s">
        <v>27</v>
      </c>
      <c r="O5" s="25" t="s">
        <v>20</v>
      </c>
      <c r="P5" s="25" t="s">
        <v>27</v>
      </c>
      <c r="Q5" s="25" t="s">
        <v>20</v>
      </c>
      <c r="R5" s="25" t="s">
        <v>27</v>
      </c>
      <c r="S5" s="25" t="s">
        <v>20</v>
      </c>
      <c r="T5" s="25" t="s">
        <v>27</v>
      </c>
      <c r="U5" s="25" t="s">
        <v>20</v>
      </c>
      <c r="V5" s="25" t="s">
        <v>27</v>
      </c>
      <c r="W5" s="25" t="s">
        <v>20</v>
      </c>
      <c r="X5" s="25" t="s">
        <v>27</v>
      </c>
      <c r="Y5" s="25" t="s">
        <v>20</v>
      </c>
      <c r="Z5" s="25" t="s">
        <v>27</v>
      </c>
      <c r="AA5" s="25" t="s">
        <v>20</v>
      </c>
      <c r="AB5" s="25" t="s">
        <v>27</v>
      </c>
      <c r="AC5" s="25" t="s">
        <v>20</v>
      </c>
      <c r="AD5" s="25" t="s">
        <v>27</v>
      </c>
      <c r="AE5" s="25" t="s">
        <v>20</v>
      </c>
      <c r="AF5" s="25" t="s">
        <v>27</v>
      </c>
      <c r="AG5" s="25" t="s">
        <v>20</v>
      </c>
      <c r="AH5" s="25" t="s">
        <v>27</v>
      </c>
      <c r="AI5" s="25" t="s">
        <v>20</v>
      </c>
      <c r="AJ5" s="25" t="s">
        <v>27</v>
      </c>
      <c r="AK5" s="25" t="s">
        <v>20</v>
      </c>
      <c r="AL5" s="25" t="s">
        <v>27</v>
      </c>
      <c r="AM5" s="25" t="s">
        <v>20</v>
      </c>
      <c r="AN5" s="25" t="s">
        <v>27</v>
      </c>
      <c r="AO5" s="25" t="s">
        <v>20</v>
      </c>
      <c r="AP5" s="25" t="s">
        <v>27</v>
      </c>
      <c r="AQ5" s="25" t="s">
        <v>20</v>
      </c>
      <c r="AR5" s="25" t="s">
        <v>27</v>
      </c>
      <c r="AS5" s="25" t="s">
        <v>20</v>
      </c>
      <c r="AT5" s="25" t="s">
        <v>27</v>
      </c>
      <c r="AU5" s="25" t="s">
        <v>20</v>
      </c>
      <c r="AV5" s="25" t="s">
        <v>27</v>
      </c>
      <c r="AW5" s="25" t="s">
        <v>20</v>
      </c>
      <c r="AX5" s="25" t="s">
        <v>27</v>
      </c>
      <c r="AY5" s="25" t="s">
        <v>20</v>
      </c>
      <c r="AZ5" s="25" t="s">
        <v>27</v>
      </c>
      <c r="BA5" s="25" t="s">
        <v>20</v>
      </c>
      <c r="BB5" s="25" t="s">
        <v>27</v>
      </c>
      <c r="BC5" s="25" t="s">
        <v>20</v>
      </c>
      <c r="BD5" s="25" t="s">
        <v>27</v>
      </c>
      <c r="BE5" s="31" t="s">
        <v>20</v>
      </c>
      <c r="BF5" s="32" t="s">
        <v>27</v>
      </c>
    </row>
    <row r="6" spans="1:59" ht="56.25" customHeight="1">
      <c r="A6" s="18">
        <v>1</v>
      </c>
      <c r="B6" s="61" t="s">
        <v>219</v>
      </c>
      <c r="C6" s="61" t="s">
        <v>310</v>
      </c>
      <c r="D6" s="63" t="s">
        <v>311</v>
      </c>
      <c r="E6" s="23"/>
      <c r="F6" s="23"/>
      <c r="G6" s="23"/>
      <c r="H6" s="23"/>
      <c r="I6" s="23"/>
      <c r="J6" s="23"/>
      <c r="K6" s="23"/>
      <c r="L6" s="23"/>
      <c r="M6" s="61"/>
      <c r="N6" s="90"/>
      <c r="O6" s="61">
        <v>1</v>
      </c>
      <c r="P6" s="61">
        <v>3000</v>
      </c>
      <c r="Q6" s="23"/>
      <c r="R6" s="23"/>
      <c r="S6" s="62"/>
      <c r="T6" s="62"/>
      <c r="U6" s="23"/>
      <c r="V6" s="23"/>
      <c r="W6" s="62"/>
      <c r="X6" s="62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71">
        <f>E6+G6+I6+K6+M6+O6+Q6+S6+U6+W6+Y6+AA6+AC6+AE6+AG6+AI6+AK6+AM6+AO6+AQ6+AS6+AU6+AW6+AY6+BA6++BC6</f>
        <v>1</v>
      </c>
      <c r="BF6" s="71">
        <f>F6+H6+J6+L6+N6+P6+R6+T6+V6+X6+Z6+AB6+AD6+AF6+AH6+AJ6+AL6+AN6+AP6+AR6+AT6+AV6+AX6+AZ6+BB6++BD6</f>
        <v>3000</v>
      </c>
    </row>
    <row r="7" spans="1:59" ht="57" customHeight="1">
      <c r="A7" s="18">
        <v>2</v>
      </c>
      <c r="B7" s="61" t="s">
        <v>312</v>
      </c>
      <c r="C7" s="61" t="s">
        <v>315</v>
      </c>
      <c r="D7" s="63" t="s">
        <v>313</v>
      </c>
      <c r="E7" s="23"/>
      <c r="F7" s="23"/>
      <c r="G7" s="23"/>
      <c r="H7" s="23"/>
      <c r="I7" s="23"/>
      <c r="J7" s="23"/>
      <c r="K7" s="23"/>
      <c r="L7" s="23"/>
      <c r="M7" s="61"/>
      <c r="N7" s="90"/>
      <c r="O7" s="61"/>
      <c r="P7" s="61"/>
      <c r="Q7" s="23"/>
      <c r="R7" s="23"/>
      <c r="S7" s="62">
        <v>1</v>
      </c>
      <c r="T7" s="62">
        <v>1000</v>
      </c>
      <c r="U7" s="23"/>
      <c r="V7" s="23"/>
      <c r="W7" s="62"/>
      <c r="X7" s="62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71">
        <f t="shared" ref="BE7:BE77" si="0">E7+G7+I7+K7+M7+O7+Q7+S7+U7+W7+Y7+AA7+AC7+AE7+AG7+AI7+AK7+AM7+AO7+AQ7+AS7+AU7+AW7+AY7+BA7++BC7</f>
        <v>1</v>
      </c>
      <c r="BF7" s="71">
        <f t="shared" ref="BF7:BF77" si="1">F7+H7+J7+L7+N7+P7+R7+T7+V7+X7+Z7+AB7+AD7+AF7+AH7+AJ7+AL7+AN7+AP7+AR7+AT7+AV7+AX7+AZ7+BB7++BD7</f>
        <v>1000</v>
      </c>
    </row>
    <row r="8" spans="1:59" ht="57.75" customHeight="1">
      <c r="A8" s="18">
        <v>3</v>
      </c>
      <c r="B8" s="61" t="s">
        <v>314</v>
      </c>
      <c r="C8" s="61" t="s">
        <v>316</v>
      </c>
      <c r="D8" s="63" t="s">
        <v>317</v>
      </c>
      <c r="E8" s="23"/>
      <c r="F8" s="23"/>
      <c r="G8" s="23"/>
      <c r="H8" s="23"/>
      <c r="I8" s="23"/>
      <c r="J8" s="23"/>
      <c r="K8" s="23"/>
      <c r="L8" s="23"/>
      <c r="M8" s="61"/>
      <c r="N8" s="90"/>
      <c r="O8" s="61"/>
      <c r="P8" s="61"/>
      <c r="Q8" s="62"/>
      <c r="R8" s="62"/>
      <c r="S8" s="61">
        <v>1</v>
      </c>
      <c r="T8" s="61">
        <v>1000</v>
      </c>
      <c r="U8" s="23"/>
      <c r="V8" s="23"/>
      <c r="W8" s="62"/>
      <c r="X8" s="62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71">
        <f t="shared" si="0"/>
        <v>1</v>
      </c>
      <c r="BF8" s="71">
        <f t="shared" si="1"/>
        <v>1000</v>
      </c>
    </row>
    <row r="9" spans="1:59" ht="50.25" customHeight="1">
      <c r="A9" s="5">
        <v>4</v>
      </c>
      <c r="B9" s="58" t="s">
        <v>318</v>
      </c>
      <c r="C9" s="58" t="s">
        <v>319</v>
      </c>
      <c r="D9" s="64" t="s">
        <v>320</v>
      </c>
      <c r="E9" s="8"/>
      <c r="F9" s="8"/>
      <c r="G9" s="8"/>
      <c r="H9" s="8"/>
      <c r="I9" s="8"/>
      <c r="J9" s="8"/>
      <c r="K9" s="8"/>
      <c r="L9" s="8"/>
      <c r="M9" s="58"/>
      <c r="N9" s="89"/>
      <c r="O9" s="58"/>
      <c r="P9" s="58"/>
      <c r="Q9" s="8"/>
      <c r="R9" s="8"/>
      <c r="S9" s="58">
        <v>1</v>
      </c>
      <c r="T9" s="58">
        <v>1000</v>
      </c>
      <c r="U9" s="8"/>
      <c r="V9" s="8"/>
      <c r="W9" s="8"/>
      <c r="X9" s="8"/>
      <c r="Y9" s="4"/>
      <c r="Z9" s="4"/>
      <c r="AA9" s="4"/>
      <c r="AB9" s="4"/>
      <c r="AC9" s="26"/>
      <c r="AD9" s="4"/>
      <c r="AE9" s="26"/>
      <c r="AF9" s="26"/>
      <c r="AG9" s="26"/>
      <c r="AH9" s="26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71">
        <f t="shared" si="0"/>
        <v>1</v>
      </c>
      <c r="BF9" s="71">
        <f t="shared" si="1"/>
        <v>1000</v>
      </c>
      <c r="BG9" s="1"/>
    </row>
    <row r="10" spans="1:59" ht="56.25" customHeight="1">
      <c r="A10" s="5">
        <v>5</v>
      </c>
      <c r="B10" s="58" t="s">
        <v>217</v>
      </c>
      <c r="C10" s="58" t="s">
        <v>321</v>
      </c>
      <c r="D10" s="64" t="s">
        <v>322</v>
      </c>
      <c r="E10" s="8"/>
      <c r="F10" s="8"/>
      <c r="G10" s="8"/>
      <c r="H10" s="8"/>
      <c r="I10" s="8"/>
      <c r="J10" s="8"/>
      <c r="K10" s="8"/>
      <c r="L10" s="8"/>
      <c r="M10" s="58"/>
      <c r="N10" s="89"/>
      <c r="O10" s="58">
        <v>1</v>
      </c>
      <c r="P10" s="58">
        <v>3000</v>
      </c>
      <c r="Q10" s="8"/>
      <c r="R10" s="8"/>
      <c r="S10" s="58"/>
      <c r="T10" s="58"/>
      <c r="U10" s="8"/>
      <c r="V10" s="8"/>
      <c r="W10" s="8"/>
      <c r="X10" s="8"/>
      <c r="Y10" s="4"/>
      <c r="Z10" s="4"/>
      <c r="AA10" s="4"/>
      <c r="AB10" s="4"/>
      <c r="AC10" s="26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71">
        <f t="shared" si="0"/>
        <v>1</v>
      </c>
      <c r="BF10" s="71">
        <f t="shared" si="1"/>
        <v>3000</v>
      </c>
      <c r="BG10" s="1"/>
    </row>
    <row r="11" spans="1:59" ht="54" customHeight="1">
      <c r="A11" s="5">
        <v>6</v>
      </c>
      <c r="B11" s="59" t="s">
        <v>323</v>
      </c>
      <c r="C11" s="59" t="s">
        <v>324</v>
      </c>
      <c r="D11" s="65" t="s">
        <v>325</v>
      </c>
      <c r="E11" s="30"/>
      <c r="F11" s="30"/>
      <c r="G11" s="30"/>
      <c r="H11" s="30"/>
      <c r="I11" s="30"/>
      <c r="J11" s="30"/>
      <c r="K11" s="30"/>
      <c r="L11" s="30"/>
      <c r="M11" s="59">
        <v>1</v>
      </c>
      <c r="N11" s="88">
        <v>11000</v>
      </c>
      <c r="O11" s="30"/>
      <c r="P11" s="30"/>
      <c r="Q11" s="30"/>
      <c r="R11" s="30"/>
      <c r="S11" s="59"/>
      <c r="T11" s="59"/>
      <c r="U11" s="30"/>
      <c r="V11" s="30"/>
      <c r="W11" s="30"/>
      <c r="X11" s="30"/>
      <c r="Y11" s="4"/>
      <c r="Z11" s="4"/>
      <c r="AA11" s="4"/>
      <c r="AB11" s="4"/>
      <c r="AC11" s="26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71">
        <f t="shared" si="0"/>
        <v>1</v>
      </c>
      <c r="BF11" s="71">
        <f t="shared" si="1"/>
        <v>11000</v>
      </c>
      <c r="BG11" s="1"/>
    </row>
    <row r="12" spans="1:59" ht="54" customHeight="1">
      <c r="A12" s="5">
        <v>7</v>
      </c>
      <c r="B12" s="59" t="s">
        <v>326</v>
      </c>
      <c r="C12" s="59" t="s">
        <v>327</v>
      </c>
      <c r="D12" s="65" t="s">
        <v>328</v>
      </c>
      <c r="E12" s="30"/>
      <c r="F12" s="30"/>
      <c r="G12" s="30"/>
      <c r="H12" s="30"/>
      <c r="I12" s="30"/>
      <c r="J12" s="30"/>
      <c r="K12" s="30"/>
      <c r="L12" s="30"/>
      <c r="M12" s="59"/>
      <c r="N12" s="59"/>
      <c r="O12" s="30">
        <v>1</v>
      </c>
      <c r="P12" s="30">
        <v>3000</v>
      </c>
      <c r="Q12" s="30"/>
      <c r="R12" s="30"/>
      <c r="S12" s="30"/>
      <c r="T12" s="30"/>
      <c r="U12" s="30"/>
      <c r="V12" s="30"/>
      <c r="W12" s="30"/>
      <c r="X12" s="30"/>
      <c r="Y12" s="4"/>
      <c r="Z12" s="4"/>
      <c r="AA12" s="4"/>
      <c r="AB12" s="4"/>
      <c r="AC12" s="26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71">
        <f t="shared" si="0"/>
        <v>1</v>
      </c>
      <c r="BF12" s="71">
        <f t="shared" si="1"/>
        <v>3000</v>
      </c>
      <c r="BG12" s="1"/>
    </row>
    <row r="13" spans="1:59" ht="56.25" customHeight="1">
      <c r="A13" s="5">
        <v>8</v>
      </c>
      <c r="B13" s="59" t="s">
        <v>329</v>
      </c>
      <c r="C13" s="59" t="s">
        <v>330</v>
      </c>
      <c r="D13" s="65" t="s">
        <v>331</v>
      </c>
      <c r="E13" s="30"/>
      <c r="F13" s="30"/>
      <c r="G13" s="30"/>
      <c r="H13" s="30"/>
      <c r="I13" s="30"/>
      <c r="J13" s="30"/>
      <c r="K13" s="30"/>
      <c r="L13" s="30"/>
      <c r="M13" s="59"/>
      <c r="N13" s="59"/>
      <c r="O13" s="30"/>
      <c r="P13" s="30"/>
      <c r="Q13" s="30"/>
      <c r="R13" s="30"/>
      <c r="S13" s="30">
        <v>1</v>
      </c>
      <c r="T13" s="30">
        <v>1000</v>
      </c>
      <c r="U13" s="30"/>
      <c r="V13" s="30"/>
      <c r="W13" s="30"/>
      <c r="X13" s="30"/>
      <c r="Y13" s="4"/>
      <c r="Z13" s="4"/>
      <c r="AA13" s="4"/>
      <c r="AB13" s="4"/>
      <c r="AC13" s="26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71">
        <f t="shared" si="0"/>
        <v>1</v>
      </c>
      <c r="BF13" s="71">
        <f t="shared" si="1"/>
        <v>1000</v>
      </c>
      <c r="BG13" s="1"/>
    </row>
    <row r="14" spans="1:59" ht="56.25" customHeight="1">
      <c r="A14" s="5">
        <v>9</v>
      </c>
      <c r="B14" s="59" t="s">
        <v>332</v>
      </c>
      <c r="C14" s="59" t="s">
        <v>333</v>
      </c>
      <c r="D14" s="65" t="s">
        <v>334</v>
      </c>
      <c r="E14" s="30"/>
      <c r="F14" s="30"/>
      <c r="G14" s="30"/>
      <c r="H14" s="30"/>
      <c r="I14" s="30"/>
      <c r="J14" s="30"/>
      <c r="K14" s="30"/>
      <c r="L14" s="30"/>
      <c r="M14" s="59"/>
      <c r="N14" s="59"/>
      <c r="O14" s="30"/>
      <c r="P14" s="30"/>
      <c r="Q14" s="30"/>
      <c r="R14" s="30"/>
      <c r="S14" s="30">
        <v>1</v>
      </c>
      <c r="T14" s="30">
        <v>1000</v>
      </c>
      <c r="U14" s="30"/>
      <c r="V14" s="30"/>
      <c r="W14" s="30"/>
      <c r="X14" s="30"/>
      <c r="Y14" s="4"/>
      <c r="Z14" s="4"/>
      <c r="AA14" s="4"/>
      <c r="AB14" s="4"/>
      <c r="AC14" s="26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71">
        <f t="shared" si="0"/>
        <v>1</v>
      </c>
      <c r="BF14" s="71">
        <f t="shared" si="1"/>
        <v>1000</v>
      </c>
      <c r="BG14" s="1"/>
    </row>
    <row r="15" spans="1:59" ht="54" customHeight="1">
      <c r="A15" s="5">
        <v>10</v>
      </c>
      <c r="B15" s="59" t="s">
        <v>335</v>
      </c>
      <c r="C15" s="59" t="s">
        <v>336</v>
      </c>
      <c r="D15" s="65" t="s">
        <v>328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>
        <v>1</v>
      </c>
      <c r="T15" s="30">
        <v>1000</v>
      </c>
      <c r="U15" s="30"/>
      <c r="V15" s="30"/>
      <c r="W15" s="30"/>
      <c r="X15" s="30"/>
      <c r="Y15" s="4"/>
      <c r="Z15" s="4"/>
      <c r="AA15" s="4"/>
      <c r="AB15" s="4"/>
      <c r="AC15" s="26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71">
        <f t="shared" si="0"/>
        <v>1</v>
      </c>
      <c r="BF15" s="71">
        <f t="shared" si="1"/>
        <v>1000</v>
      </c>
      <c r="BG15" s="1"/>
    </row>
    <row r="16" spans="1:59" ht="54.75" customHeight="1">
      <c r="A16" s="5">
        <v>11</v>
      </c>
      <c r="B16" s="59" t="s">
        <v>337</v>
      </c>
      <c r="C16" s="59" t="s">
        <v>338</v>
      </c>
      <c r="D16" s="65" t="s">
        <v>339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>
        <v>1</v>
      </c>
      <c r="T16" s="30">
        <v>1000</v>
      </c>
      <c r="U16" s="30"/>
      <c r="V16" s="30"/>
      <c r="W16" s="30"/>
      <c r="X16" s="30"/>
      <c r="Y16" s="4"/>
      <c r="Z16" s="4"/>
      <c r="AA16" s="4"/>
      <c r="AB16" s="4"/>
      <c r="AC16" s="26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71">
        <f t="shared" si="0"/>
        <v>1</v>
      </c>
      <c r="BF16" s="71">
        <f t="shared" si="1"/>
        <v>1000</v>
      </c>
      <c r="BG16" s="1"/>
    </row>
    <row r="17" spans="1:59" ht="56.25" customHeight="1">
      <c r="A17" s="5">
        <v>12</v>
      </c>
      <c r="B17" s="59" t="s">
        <v>340</v>
      </c>
      <c r="C17" s="59" t="s">
        <v>341</v>
      </c>
      <c r="D17" s="65" t="s">
        <v>342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>
        <v>1</v>
      </c>
      <c r="T17" s="30">
        <v>1000</v>
      </c>
      <c r="U17" s="30"/>
      <c r="V17" s="30"/>
      <c r="W17" s="30"/>
      <c r="X17" s="30"/>
      <c r="Y17" s="4"/>
      <c r="Z17" s="4"/>
      <c r="AA17" s="4"/>
      <c r="AB17" s="4"/>
      <c r="AC17" s="26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71">
        <f t="shared" si="0"/>
        <v>1</v>
      </c>
      <c r="BF17" s="71">
        <f t="shared" si="1"/>
        <v>1000</v>
      </c>
      <c r="BG17" s="1"/>
    </row>
    <row r="18" spans="1:59" ht="56.25" customHeight="1">
      <c r="A18" s="5">
        <v>13</v>
      </c>
      <c r="B18" s="59" t="s">
        <v>343</v>
      </c>
      <c r="C18" s="59" t="s">
        <v>344</v>
      </c>
      <c r="D18" s="65" t="s">
        <v>345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>
        <v>1</v>
      </c>
      <c r="T18" s="30">
        <v>1000</v>
      </c>
      <c r="U18" s="30"/>
      <c r="V18" s="30"/>
      <c r="W18" s="30"/>
      <c r="X18" s="30"/>
      <c r="Y18" s="4"/>
      <c r="Z18" s="4"/>
      <c r="AA18" s="4"/>
      <c r="AB18" s="4"/>
      <c r="AC18" s="26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71">
        <f t="shared" si="0"/>
        <v>1</v>
      </c>
      <c r="BF18" s="71">
        <f t="shared" si="1"/>
        <v>1000</v>
      </c>
      <c r="BG18" s="1"/>
    </row>
    <row r="19" spans="1:59" ht="54.75" customHeight="1">
      <c r="A19" s="5">
        <v>14</v>
      </c>
      <c r="B19" s="59" t="s">
        <v>346</v>
      </c>
      <c r="C19" s="59" t="s">
        <v>347</v>
      </c>
      <c r="D19" s="65" t="s">
        <v>348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4"/>
      <c r="Z19" s="4"/>
      <c r="AA19" s="4">
        <v>1</v>
      </c>
      <c r="AB19" s="4">
        <v>1000</v>
      </c>
      <c r="AC19" s="26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71">
        <f t="shared" si="0"/>
        <v>1</v>
      </c>
      <c r="BF19" s="71">
        <f t="shared" si="1"/>
        <v>1000</v>
      </c>
      <c r="BG19" s="1"/>
    </row>
    <row r="20" spans="1:59" ht="54" customHeight="1">
      <c r="A20" s="5">
        <v>15</v>
      </c>
      <c r="B20" s="59" t="s">
        <v>349</v>
      </c>
      <c r="C20" s="59" t="s">
        <v>350</v>
      </c>
      <c r="D20" s="65" t="s">
        <v>351</v>
      </c>
      <c r="E20" s="30"/>
      <c r="F20" s="30"/>
      <c r="G20" s="30"/>
      <c r="H20" s="30"/>
      <c r="I20" s="30"/>
      <c r="J20" s="30"/>
      <c r="K20" s="30"/>
      <c r="L20" s="30"/>
      <c r="M20" s="30">
        <v>1</v>
      </c>
      <c r="N20" s="30">
        <v>2000</v>
      </c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4"/>
      <c r="Z20" s="4"/>
      <c r="AA20" s="4"/>
      <c r="AB20" s="4"/>
      <c r="AC20" s="26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71">
        <f t="shared" si="0"/>
        <v>1</v>
      </c>
      <c r="BF20" s="71">
        <f t="shared" si="1"/>
        <v>2000</v>
      </c>
      <c r="BG20" s="1"/>
    </row>
    <row r="21" spans="1:59" ht="54" customHeight="1">
      <c r="A21" s="5">
        <v>16</v>
      </c>
      <c r="B21" s="59" t="s">
        <v>352</v>
      </c>
      <c r="C21" s="59" t="s">
        <v>353</v>
      </c>
      <c r="D21" s="65" t="s">
        <v>354</v>
      </c>
      <c r="E21" s="30"/>
      <c r="F21" s="30"/>
      <c r="G21" s="30"/>
      <c r="H21" s="30"/>
      <c r="I21" s="30"/>
      <c r="J21" s="30"/>
      <c r="K21" s="30"/>
      <c r="L21" s="30"/>
      <c r="M21" s="30">
        <v>1</v>
      </c>
      <c r="N21" s="30">
        <v>2000</v>
      </c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4"/>
      <c r="Z21" s="4"/>
      <c r="AA21" s="4"/>
      <c r="AB21" s="4"/>
      <c r="AC21" s="26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71">
        <f t="shared" si="0"/>
        <v>1</v>
      </c>
      <c r="BF21" s="71">
        <f t="shared" si="1"/>
        <v>2000</v>
      </c>
      <c r="BG21" s="1"/>
    </row>
    <row r="22" spans="1:59" ht="56.25" customHeight="1">
      <c r="A22" s="5">
        <v>17</v>
      </c>
      <c r="B22" s="59" t="s">
        <v>355</v>
      </c>
      <c r="C22" s="59" t="s">
        <v>356</v>
      </c>
      <c r="D22" s="65" t="s">
        <v>357</v>
      </c>
      <c r="E22" s="30"/>
      <c r="F22" s="30"/>
      <c r="G22" s="30"/>
      <c r="H22" s="30"/>
      <c r="I22" s="30"/>
      <c r="J22" s="30"/>
      <c r="K22" s="30"/>
      <c r="L22" s="30"/>
      <c r="M22" s="30">
        <v>1</v>
      </c>
      <c r="N22" s="30">
        <v>2000</v>
      </c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4"/>
      <c r="Z22" s="4"/>
      <c r="AA22" s="4"/>
      <c r="AB22" s="4"/>
      <c r="AC22" s="26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71">
        <f t="shared" si="0"/>
        <v>1</v>
      </c>
      <c r="BF22" s="71">
        <f t="shared" si="1"/>
        <v>2000</v>
      </c>
      <c r="BG22" s="1"/>
    </row>
    <row r="23" spans="1:59" ht="54" customHeight="1">
      <c r="A23" s="5">
        <v>18</v>
      </c>
      <c r="B23" s="59" t="s">
        <v>358</v>
      </c>
      <c r="C23" s="59" t="s">
        <v>359</v>
      </c>
      <c r="D23" s="65" t="s">
        <v>360</v>
      </c>
      <c r="E23" s="30"/>
      <c r="F23" s="30"/>
      <c r="G23" s="30"/>
      <c r="H23" s="30"/>
      <c r="I23" s="30"/>
      <c r="J23" s="30"/>
      <c r="K23" s="30"/>
      <c r="L23" s="30"/>
      <c r="M23" s="30">
        <v>1</v>
      </c>
      <c r="N23" s="30">
        <v>2000</v>
      </c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4"/>
      <c r="Z23" s="4"/>
      <c r="AA23" s="4"/>
      <c r="AB23" s="4"/>
      <c r="AC23" s="26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71">
        <f t="shared" si="0"/>
        <v>1</v>
      </c>
      <c r="BF23" s="71">
        <f t="shared" si="1"/>
        <v>2000</v>
      </c>
      <c r="BG23" s="1"/>
    </row>
    <row r="24" spans="1:59" ht="54" customHeight="1">
      <c r="A24" s="5">
        <v>19</v>
      </c>
      <c r="B24" s="59" t="s">
        <v>361</v>
      </c>
      <c r="C24" s="59" t="s">
        <v>362</v>
      </c>
      <c r="D24" s="65" t="s">
        <v>363</v>
      </c>
      <c r="E24" s="30"/>
      <c r="F24" s="30"/>
      <c r="G24" s="30"/>
      <c r="H24" s="30"/>
      <c r="I24" s="30"/>
      <c r="J24" s="30"/>
      <c r="K24" s="30"/>
      <c r="L24" s="30"/>
      <c r="M24" s="30">
        <v>1</v>
      </c>
      <c r="N24" s="30">
        <v>2000</v>
      </c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4"/>
      <c r="Z24" s="4"/>
      <c r="AA24" s="4"/>
      <c r="AB24" s="4"/>
      <c r="AC24" s="26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71">
        <f t="shared" si="0"/>
        <v>1</v>
      </c>
      <c r="BF24" s="71">
        <f t="shared" si="1"/>
        <v>2000</v>
      </c>
      <c r="BG24" s="1"/>
    </row>
    <row r="25" spans="1:59" ht="54.75" customHeight="1">
      <c r="A25" s="5">
        <v>20</v>
      </c>
      <c r="B25" s="59" t="s">
        <v>364</v>
      </c>
      <c r="C25" s="59" t="s">
        <v>365</v>
      </c>
      <c r="D25" s="65" t="s">
        <v>366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>
        <v>1</v>
      </c>
      <c r="P25" s="30">
        <v>3000</v>
      </c>
      <c r="Q25" s="30"/>
      <c r="R25" s="30"/>
      <c r="S25" s="30"/>
      <c r="T25" s="30"/>
      <c r="U25" s="30"/>
      <c r="V25" s="30"/>
      <c r="W25" s="30"/>
      <c r="X25" s="30"/>
      <c r="Y25" s="4"/>
      <c r="Z25" s="4"/>
      <c r="AA25" s="4"/>
      <c r="AB25" s="4"/>
      <c r="AC25" s="26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71">
        <f t="shared" si="0"/>
        <v>1</v>
      </c>
      <c r="BF25" s="71">
        <f t="shared" si="1"/>
        <v>3000</v>
      </c>
      <c r="BG25" s="1"/>
    </row>
    <row r="26" spans="1:59" ht="54.75" customHeight="1">
      <c r="A26" s="5">
        <v>21</v>
      </c>
      <c r="B26" s="59" t="s">
        <v>367</v>
      </c>
      <c r="C26" s="59" t="s">
        <v>368</v>
      </c>
      <c r="D26" s="65" t="s">
        <v>369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4"/>
      <c r="Z26" s="4"/>
      <c r="AA26" s="4">
        <v>1</v>
      </c>
      <c r="AB26" s="4">
        <v>1000</v>
      </c>
      <c r="AC26" s="26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71">
        <f t="shared" si="0"/>
        <v>1</v>
      </c>
      <c r="BF26" s="71">
        <f t="shared" si="1"/>
        <v>1000</v>
      </c>
      <c r="BG26" s="1"/>
    </row>
    <row r="27" spans="1:59" ht="54" customHeight="1">
      <c r="A27" s="5">
        <v>22</v>
      </c>
      <c r="B27" s="59" t="s">
        <v>370</v>
      </c>
      <c r="C27" s="59" t="s">
        <v>371</v>
      </c>
      <c r="D27" s="80" t="s">
        <v>372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4"/>
      <c r="Z27" s="4"/>
      <c r="AA27" s="4">
        <v>1</v>
      </c>
      <c r="AB27" s="4">
        <v>1000</v>
      </c>
      <c r="AC27" s="26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71">
        <f t="shared" si="0"/>
        <v>1</v>
      </c>
      <c r="BF27" s="71">
        <f t="shared" si="1"/>
        <v>1000</v>
      </c>
      <c r="BG27" s="1"/>
    </row>
    <row r="28" spans="1:59" ht="56.25" customHeight="1">
      <c r="A28" s="5">
        <v>23</v>
      </c>
      <c r="B28" s="59" t="s">
        <v>373</v>
      </c>
      <c r="C28" s="59" t="s">
        <v>374</v>
      </c>
      <c r="D28" s="65" t="s">
        <v>375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4"/>
      <c r="Z28" s="4"/>
      <c r="AA28" s="4">
        <v>1</v>
      </c>
      <c r="AB28" s="4">
        <v>1000</v>
      </c>
      <c r="AC28" s="26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71">
        <f t="shared" si="0"/>
        <v>1</v>
      </c>
      <c r="BF28" s="71">
        <f t="shared" si="1"/>
        <v>1000</v>
      </c>
      <c r="BG28" s="1"/>
    </row>
    <row r="29" spans="1:59" ht="54.75" customHeight="1">
      <c r="A29" s="5">
        <v>24</v>
      </c>
      <c r="B29" s="59" t="s">
        <v>376</v>
      </c>
      <c r="C29" s="59" t="s">
        <v>377</v>
      </c>
      <c r="D29" s="65" t="s">
        <v>378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4"/>
      <c r="Z29" s="4"/>
      <c r="AA29" s="4">
        <v>1</v>
      </c>
      <c r="AB29" s="4">
        <v>1000</v>
      </c>
      <c r="AC29" s="26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71">
        <f t="shared" si="0"/>
        <v>1</v>
      </c>
      <c r="BF29" s="71">
        <f t="shared" si="1"/>
        <v>1000</v>
      </c>
      <c r="BG29" s="1"/>
    </row>
    <row r="30" spans="1:59" ht="54" customHeight="1">
      <c r="A30" s="5">
        <v>25</v>
      </c>
      <c r="B30" s="79" t="s">
        <v>376</v>
      </c>
      <c r="C30" s="79" t="s">
        <v>379</v>
      </c>
      <c r="D30" s="80" t="s">
        <v>380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4"/>
      <c r="Z30" s="4"/>
      <c r="AA30" s="4">
        <v>1</v>
      </c>
      <c r="AB30" s="4">
        <v>1000</v>
      </c>
      <c r="AC30" s="26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71">
        <f t="shared" si="0"/>
        <v>1</v>
      </c>
      <c r="BF30" s="71">
        <f t="shared" si="1"/>
        <v>1000</v>
      </c>
      <c r="BG30" s="1"/>
    </row>
    <row r="31" spans="1:59" ht="45" customHeight="1">
      <c r="A31" s="5">
        <v>26</v>
      </c>
      <c r="B31" s="59" t="s">
        <v>376</v>
      </c>
      <c r="C31" s="59" t="s">
        <v>381</v>
      </c>
      <c r="D31" s="65" t="s">
        <v>382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4"/>
      <c r="Z31" s="4"/>
      <c r="AA31" s="4">
        <v>1</v>
      </c>
      <c r="AB31" s="4">
        <v>1000</v>
      </c>
      <c r="AC31" s="26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71">
        <f t="shared" si="0"/>
        <v>1</v>
      </c>
      <c r="BF31" s="71">
        <f t="shared" si="1"/>
        <v>1000</v>
      </c>
      <c r="BG31" s="1"/>
    </row>
    <row r="32" spans="1:59" ht="48.75" customHeight="1">
      <c r="A32" s="5">
        <v>27</v>
      </c>
      <c r="B32" s="59" t="s">
        <v>383</v>
      </c>
      <c r="C32" s="59" t="s">
        <v>384</v>
      </c>
      <c r="D32" s="65" t="s">
        <v>385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4"/>
      <c r="Z32" s="4"/>
      <c r="AA32" s="4">
        <v>1</v>
      </c>
      <c r="AB32" s="4">
        <v>1500</v>
      </c>
      <c r="AC32" s="26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71">
        <f t="shared" si="0"/>
        <v>1</v>
      </c>
      <c r="BF32" s="71">
        <f t="shared" si="1"/>
        <v>1500</v>
      </c>
      <c r="BG32" s="1"/>
    </row>
    <row r="33" spans="1:59" ht="54.75" customHeight="1">
      <c r="A33" s="5">
        <v>28</v>
      </c>
      <c r="B33" s="59" t="s">
        <v>386</v>
      </c>
      <c r="C33" s="59" t="s">
        <v>387</v>
      </c>
      <c r="D33" s="65" t="s">
        <v>388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4"/>
      <c r="Z33" s="4"/>
      <c r="AA33" s="4">
        <v>1</v>
      </c>
      <c r="AB33" s="4">
        <v>1000</v>
      </c>
      <c r="AC33" s="26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71">
        <f t="shared" si="0"/>
        <v>1</v>
      </c>
      <c r="BF33" s="71">
        <f t="shared" si="1"/>
        <v>1000</v>
      </c>
      <c r="BG33" s="1"/>
    </row>
    <row r="34" spans="1:59" ht="54.75" customHeight="1">
      <c r="A34" s="5">
        <v>29</v>
      </c>
      <c r="B34" s="79" t="s">
        <v>389</v>
      </c>
      <c r="C34" s="79" t="s">
        <v>390</v>
      </c>
      <c r="D34" s="80" t="s">
        <v>391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4"/>
      <c r="Z34" s="4"/>
      <c r="AA34" s="4">
        <v>1</v>
      </c>
      <c r="AB34" s="4">
        <v>1000</v>
      </c>
      <c r="AC34" s="26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71">
        <f t="shared" si="0"/>
        <v>1</v>
      </c>
      <c r="BF34" s="71">
        <f t="shared" si="1"/>
        <v>1000</v>
      </c>
      <c r="BG34" s="1"/>
    </row>
    <row r="35" spans="1:59" ht="51.75" customHeight="1">
      <c r="A35" s="5">
        <v>30</v>
      </c>
      <c r="B35" s="79" t="s">
        <v>392</v>
      </c>
      <c r="C35" s="79" t="s">
        <v>393</v>
      </c>
      <c r="D35" s="80" t="s">
        <v>394</v>
      </c>
      <c r="E35" s="30"/>
      <c r="F35" s="30"/>
      <c r="G35" s="30"/>
      <c r="H35" s="30"/>
      <c r="I35" s="30"/>
      <c r="J35" s="30"/>
      <c r="K35" s="30"/>
      <c r="L35" s="30"/>
      <c r="M35" s="59"/>
      <c r="N35" s="88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4"/>
      <c r="Z35" s="4"/>
      <c r="AA35" s="4">
        <v>1</v>
      </c>
      <c r="AB35" s="4">
        <v>2000</v>
      </c>
      <c r="AC35" s="26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71">
        <f t="shared" si="0"/>
        <v>1</v>
      </c>
      <c r="BF35" s="71">
        <v>2000</v>
      </c>
      <c r="BG35" s="1"/>
    </row>
    <row r="36" spans="1:59" ht="54" customHeight="1">
      <c r="A36" s="5">
        <v>31</v>
      </c>
      <c r="B36" s="79" t="s">
        <v>395</v>
      </c>
      <c r="C36" s="79" t="s">
        <v>396</v>
      </c>
      <c r="D36" s="80" t="s">
        <v>397</v>
      </c>
      <c r="E36" s="30"/>
      <c r="F36" s="30"/>
      <c r="G36" s="30"/>
      <c r="H36" s="30"/>
      <c r="I36" s="30"/>
      <c r="J36" s="30"/>
      <c r="K36" s="30"/>
      <c r="L36" s="30"/>
      <c r="M36" s="59"/>
      <c r="N36" s="88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4"/>
      <c r="Z36" s="4"/>
      <c r="AA36" s="4">
        <v>1</v>
      </c>
      <c r="AB36" s="4">
        <v>1000</v>
      </c>
      <c r="AC36" s="26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71">
        <f t="shared" si="0"/>
        <v>1</v>
      </c>
      <c r="BF36" s="71">
        <v>1000</v>
      </c>
      <c r="BG36" s="1"/>
    </row>
    <row r="37" spans="1:59" ht="53.25" customHeight="1">
      <c r="A37" s="5">
        <v>32</v>
      </c>
      <c r="B37" s="59" t="s">
        <v>398</v>
      </c>
      <c r="C37" s="59" t="s">
        <v>399</v>
      </c>
      <c r="D37" s="65" t="s">
        <v>400</v>
      </c>
      <c r="E37" s="30"/>
      <c r="F37" s="30"/>
      <c r="G37" s="30"/>
      <c r="H37" s="30"/>
      <c r="I37" s="30"/>
      <c r="J37" s="30"/>
      <c r="K37" s="30"/>
      <c r="L37" s="30"/>
      <c r="M37" s="59"/>
      <c r="N37" s="88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4"/>
      <c r="Z37" s="4"/>
      <c r="AA37" s="4">
        <v>1</v>
      </c>
      <c r="AB37" s="4">
        <v>2000</v>
      </c>
      <c r="AC37" s="26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71">
        <f t="shared" si="0"/>
        <v>1</v>
      </c>
      <c r="BF37" s="71">
        <v>2000</v>
      </c>
      <c r="BG37" s="1"/>
    </row>
    <row r="38" spans="1:59" ht="50.25" customHeight="1">
      <c r="A38" s="5">
        <v>33</v>
      </c>
      <c r="B38" s="59" t="s">
        <v>364</v>
      </c>
      <c r="C38" s="59" t="s">
        <v>401</v>
      </c>
      <c r="D38" s="65" t="s">
        <v>402</v>
      </c>
      <c r="E38" s="30"/>
      <c r="F38" s="30"/>
      <c r="G38" s="30"/>
      <c r="H38" s="30"/>
      <c r="I38" s="30"/>
      <c r="J38" s="30"/>
      <c r="K38" s="30"/>
      <c r="L38" s="30"/>
      <c r="M38" s="59"/>
      <c r="N38" s="88"/>
      <c r="O38" s="30">
        <v>1</v>
      </c>
      <c r="P38" s="30">
        <v>3000</v>
      </c>
      <c r="Q38" s="30"/>
      <c r="R38" s="30"/>
      <c r="S38" s="30"/>
      <c r="T38" s="30"/>
      <c r="U38" s="30"/>
      <c r="V38" s="30"/>
      <c r="W38" s="30"/>
      <c r="X38" s="30"/>
      <c r="Y38" s="4"/>
      <c r="Z38" s="4"/>
      <c r="AA38" s="4"/>
      <c r="AB38" s="4"/>
      <c r="AC38" s="26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71">
        <v>1</v>
      </c>
      <c r="BF38" s="71">
        <v>3000</v>
      </c>
      <c r="BG38" s="1"/>
    </row>
    <row r="39" spans="1:59" ht="51" customHeight="1">
      <c r="A39" s="18">
        <v>34</v>
      </c>
      <c r="B39" s="58" t="s">
        <v>403</v>
      </c>
      <c r="C39" s="58" t="s">
        <v>404</v>
      </c>
      <c r="D39" s="64" t="s">
        <v>405</v>
      </c>
      <c r="E39" s="8"/>
      <c r="F39" s="8"/>
      <c r="G39" s="8"/>
      <c r="H39" s="8"/>
      <c r="I39" s="8"/>
      <c r="J39" s="8"/>
      <c r="K39" s="8"/>
      <c r="L39" s="8"/>
      <c r="M39" s="58"/>
      <c r="N39" s="89"/>
      <c r="O39" s="8"/>
      <c r="P39" s="8"/>
      <c r="Q39" s="8"/>
      <c r="R39" s="8"/>
      <c r="S39" s="8">
        <v>1</v>
      </c>
      <c r="T39" s="8">
        <v>1000</v>
      </c>
      <c r="U39" s="8"/>
      <c r="V39" s="8"/>
      <c r="W39" s="8"/>
      <c r="X39" s="8"/>
      <c r="Y39" s="4"/>
      <c r="Z39" s="4"/>
      <c r="AA39" s="4"/>
      <c r="AB39" s="4"/>
      <c r="AC39" s="26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71">
        <v>1</v>
      </c>
      <c r="BF39" s="71">
        <v>1000</v>
      </c>
      <c r="BG39" s="1"/>
    </row>
    <row r="40" spans="1:59" ht="51.75" customHeight="1">
      <c r="A40" s="18">
        <v>35</v>
      </c>
      <c r="B40" s="58" t="s">
        <v>406</v>
      </c>
      <c r="C40" s="58" t="s">
        <v>407</v>
      </c>
      <c r="D40" s="64" t="s">
        <v>408</v>
      </c>
      <c r="E40" s="8"/>
      <c r="F40" s="8"/>
      <c r="G40" s="8"/>
      <c r="H40" s="8"/>
      <c r="I40" s="8"/>
      <c r="J40" s="8"/>
      <c r="K40" s="8"/>
      <c r="L40" s="8"/>
      <c r="M40" s="58"/>
      <c r="N40" s="89"/>
      <c r="O40" s="8"/>
      <c r="P40" s="8"/>
      <c r="Q40" s="8"/>
      <c r="R40" s="8"/>
      <c r="S40" s="8"/>
      <c r="T40" s="8"/>
      <c r="U40" s="8"/>
      <c r="V40" s="8"/>
      <c r="W40" s="8"/>
      <c r="X40" s="8"/>
      <c r="Y40" s="4"/>
      <c r="Z40" s="4"/>
      <c r="AA40" s="4">
        <v>1</v>
      </c>
      <c r="AB40" s="4">
        <v>1000</v>
      </c>
      <c r="AC40" s="26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71">
        <v>1</v>
      </c>
      <c r="BF40" s="71">
        <v>1000</v>
      </c>
      <c r="BG40" s="1"/>
    </row>
    <row r="41" spans="1:59" ht="53.25" customHeight="1">
      <c r="A41" s="18">
        <v>36</v>
      </c>
      <c r="B41" s="58" t="s">
        <v>409</v>
      </c>
      <c r="C41" s="58" t="s">
        <v>414</v>
      </c>
      <c r="D41" s="64" t="s">
        <v>410</v>
      </c>
      <c r="E41" s="8"/>
      <c r="F41" s="8"/>
      <c r="G41" s="8"/>
      <c r="H41" s="8"/>
      <c r="I41" s="8"/>
      <c r="J41" s="8"/>
      <c r="K41" s="8"/>
      <c r="L41" s="8"/>
      <c r="M41" s="58"/>
      <c r="N41" s="89"/>
      <c r="O41" s="8"/>
      <c r="P41" s="8"/>
      <c r="Q41" s="8"/>
      <c r="R41" s="8"/>
      <c r="S41" s="8"/>
      <c r="T41" s="8"/>
      <c r="U41" s="8"/>
      <c r="V41" s="8"/>
      <c r="W41" s="8"/>
      <c r="X41" s="8"/>
      <c r="Y41" s="4"/>
      <c r="Z41" s="4"/>
      <c r="AA41" s="4">
        <v>1</v>
      </c>
      <c r="AB41" s="4">
        <v>1500</v>
      </c>
      <c r="AC41" s="26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71">
        <v>1</v>
      </c>
      <c r="BF41" s="71">
        <v>1500</v>
      </c>
      <c r="BG41" s="1"/>
    </row>
    <row r="42" spans="1:59" ht="51" customHeight="1">
      <c r="A42" s="18">
        <v>37</v>
      </c>
      <c r="B42" s="58" t="s">
        <v>411</v>
      </c>
      <c r="C42" s="58" t="s">
        <v>412</v>
      </c>
      <c r="D42" s="64" t="s">
        <v>413</v>
      </c>
      <c r="E42" s="8"/>
      <c r="F42" s="8"/>
      <c r="G42" s="8"/>
      <c r="H42" s="8"/>
      <c r="I42" s="8"/>
      <c r="J42" s="8"/>
      <c r="K42" s="8"/>
      <c r="L42" s="8"/>
      <c r="M42" s="58"/>
      <c r="N42" s="58"/>
      <c r="O42" s="8"/>
      <c r="P42" s="8"/>
      <c r="Q42" s="8"/>
      <c r="R42" s="8"/>
      <c r="S42" s="8"/>
      <c r="T42" s="8"/>
      <c r="U42" s="8"/>
      <c r="V42" s="8"/>
      <c r="W42" s="8"/>
      <c r="X42" s="8"/>
      <c r="Y42" s="4"/>
      <c r="Z42" s="4"/>
      <c r="AA42" s="4">
        <v>1</v>
      </c>
      <c r="AB42" s="4">
        <v>1000</v>
      </c>
      <c r="AC42" s="26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71">
        <v>1</v>
      </c>
      <c r="BF42" s="71">
        <v>1000</v>
      </c>
      <c r="BG42" s="1"/>
    </row>
    <row r="43" spans="1:59" ht="53.25" customHeight="1">
      <c r="A43" s="18">
        <v>38</v>
      </c>
      <c r="B43" s="58" t="s">
        <v>415</v>
      </c>
      <c r="C43" s="58" t="s">
        <v>416</v>
      </c>
      <c r="D43" s="64" t="s">
        <v>417</v>
      </c>
      <c r="E43" s="8"/>
      <c r="F43" s="8"/>
      <c r="G43" s="8"/>
      <c r="H43" s="8"/>
      <c r="I43" s="8"/>
      <c r="J43" s="8"/>
      <c r="K43" s="8"/>
      <c r="L43" s="8"/>
      <c r="M43" s="58"/>
      <c r="N43" s="58"/>
      <c r="O43" s="8"/>
      <c r="P43" s="8"/>
      <c r="Q43" s="8"/>
      <c r="R43" s="8"/>
      <c r="S43" s="8"/>
      <c r="T43" s="8"/>
      <c r="U43" s="8"/>
      <c r="V43" s="8"/>
      <c r="W43" s="8"/>
      <c r="X43" s="8"/>
      <c r="Y43" s="4"/>
      <c r="Z43" s="4"/>
      <c r="AA43" s="4">
        <v>1</v>
      </c>
      <c r="AB43" s="4">
        <v>1500</v>
      </c>
      <c r="AC43" s="26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71">
        <v>1</v>
      </c>
      <c r="BF43" s="71">
        <v>1500</v>
      </c>
      <c r="BG43" s="1"/>
    </row>
    <row r="44" spans="1:59" ht="56.25" customHeight="1">
      <c r="A44" s="18">
        <v>39</v>
      </c>
      <c r="B44" s="58" t="s">
        <v>418</v>
      </c>
      <c r="C44" s="58" t="s">
        <v>419</v>
      </c>
      <c r="D44" s="64" t="s">
        <v>420</v>
      </c>
      <c r="E44" s="8"/>
      <c r="F44" s="8"/>
      <c r="G44" s="8"/>
      <c r="H44" s="8"/>
      <c r="I44" s="8"/>
      <c r="J44" s="8"/>
      <c r="K44" s="8"/>
      <c r="L44" s="8"/>
      <c r="M44" s="58"/>
      <c r="N44" s="58"/>
      <c r="O44" s="8"/>
      <c r="P44" s="8"/>
      <c r="Q44" s="8"/>
      <c r="R44" s="8"/>
      <c r="S44" s="8"/>
      <c r="T44" s="8"/>
      <c r="U44" s="8"/>
      <c r="V44" s="8"/>
      <c r="W44" s="8"/>
      <c r="X44" s="8"/>
      <c r="Y44" s="4"/>
      <c r="Z44" s="4"/>
      <c r="AA44" s="4">
        <v>1</v>
      </c>
      <c r="AB44" s="4">
        <v>1000</v>
      </c>
      <c r="AC44" s="26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71">
        <v>1</v>
      </c>
      <c r="BF44" s="71">
        <v>1000</v>
      </c>
      <c r="BG44" s="1"/>
    </row>
    <row r="45" spans="1:59" ht="53.25" customHeight="1">
      <c r="A45" s="18">
        <v>40</v>
      </c>
      <c r="B45" s="86" t="s">
        <v>421</v>
      </c>
      <c r="C45" s="86" t="s">
        <v>422</v>
      </c>
      <c r="D45" s="93" t="s">
        <v>423</v>
      </c>
      <c r="E45" s="91"/>
      <c r="F45" s="91"/>
      <c r="G45" s="91"/>
      <c r="H45" s="91"/>
      <c r="I45" s="91"/>
      <c r="J45" s="91"/>
      <c r="K45" s="91"/>
      <c r="L45" s="91"/>
      <c r="M45" s="94"/>
      <c r="N45" s="94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2"/>
      <c r="Z45" s="92"/>
      <c r="AA45" s="95">
        <v>1</v>
      </c>
      <c r="AB45" s="95">
        <v>1000</v>
      </c>
      <c r="AC45" s="26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71">
        <v>1</v>
      </c>
      <c r="BF45" s="71">
        <v>1000</v>
      </c>
      <c r="BG45" s="1"/>
    </row>
    <row r="46" spans="1:59" ht="54" customHeight="1">
      <c r="A46" s="18">
        <v>41</v>
      </c>
      <c r="B46" s="86" t="s">
        <v>424</v>
      </c>
      <c r="C46" s="86" t="s">
        <v>425</v>
      </c>
      <c r="D46" s="93" t="s">
        <v>426</v>
      </c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4"/>
      <c r="T46" s="94"/>
      <c r="U46" s="91"/>
      <c r="V46" s="91"/>
      <c r="W46" s="91"/>
      <c r="X46" s="91"/>
      <c r="Y46" s="92"/>
      <c r="Z46" s="92"/>
      <c r="AA46" s="95">
        <v>1</v>
      </c>
      <c r="AB46" s="95">
        <v>1000</v>
      </c>
      <c r="AC46" s="26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71">
        <v>1</v>
      </c>
      <c r="BF46" s="71">
        <v>1000</v>
      </c>
      <c r="BG46" s="1"/>
    </row>
    <row r="47" spans="1:59" ht="53.25" customHeight="1">
      <c r="A47" s="18">
        <v>42</v>
      </c>
      <c r="B47" s="86" t="s">
        <v>97</v>
      </c>
      <c r="C47" s="86" t="s">
        <v>427</v>
      </c>
      <c r="D47" s="93" t="s">
        <v>428</v>
      </c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4"/>
      <c r="T47" s="94"/>
      <c r="U47" s="91"/>
      <c r="V47" s="91"/>
      <c r="W47" s="91"/>
      <c r="X47" s="91"/>
      <c r="Y47" s="92"/>
      <c r="Z47" s="92"/>
      <c r="AA47" s="95">
        <v>1</v>
      </c>
      <c r="AB47" s="95">
        <v>2000</v>
      </c>
      <c r="AC47" s="26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71">
        <v>1</v>
      </c>
      <c r="BF47" s="71">
        <v>2000</v>
      </c>
      <c r="BG47" s="1"/>
    </row>
    <row r="48" spans="1:59" ht="53.25" customHeight="1">
      <c r="A48" s="18">
        <v>43</v>
      </c>
      <c r="B48" s="86" t="s">
        <v>429</v>
      </c>
      <c r="C48" s="86" t="s">
        <v>430</v>
      </c>
      <c r="D48" s="93" t="s">
        <v>408</v>
      </c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2"/>
      <c r="Z48" s="92"/>
      <c r="AA48" s="95">
        <v>1</v>
      </c>
      <c r="AB48" s="95">
        <v>1000</v>
      </c>
      <c r="AC48" s="26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71">
        <v>1</v>
      </c>
      <c r="BF48" s="71">
        <v>1000</v>
      </c>
      <c r="BG48" s="1"/>
    </row>
    <row r="49" spans="1:59" ht="51.75" customHeight="1">
      <c r="A49" s="18">
        <v>44</v>
      </c>
      <c r="B49" s="58" t="s">
        <v>431</v>
      </c>
      <c r="C49" s="58" t="s">
        <v>432</v>
      </c>
      <c r="D49" s="64" t="s">
        <v>433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4"/>
      <c r="Z49" s="4"/>
      <c r="AA49" s="4">
        <v>1</v>
      </c>
      <c r="AB49" s="4">
        <v>1000</v>
      </c>
      <c r="AC49" s="26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71">
        <v>1</v>
      </c>
      <c r="BF49" s="71">
        <v>1000</v>
      </c>
      <c r="BG49" s="1"/>
    </row>
    <row r="50" spans="1:59" ht="57.75" customHeight="1">
      <c r="A50" s="18">
        <v>45</v>
      </c>
      <c r="B50" s="58" t="s">
        <v>434</v>
      </c>
      <c r="C50" s="58" t="s">
        <v>435</v>
      </c>
      <c r="D50" s="64" t="s">
        <v>436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4"/>
      <c r="Z50" s="4"/>
      <c r="AA50" s="4">
        <v>1</v>
      </c>
      <c r="AB50" s="4">
        <v>1000</v>
      </c>
      <c r="AC50" s="26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71">
        <v>1</v>
      </c>
      <c r="BF50" s="71">
        <v>1000</v>
      </c>
      <c r="BG50" s="1"/>
    </row>
    <row r="51" spans="1:59" ht="0.75" customHeight="1" thickBot="1">
      <c r="A51" s="18">
        <v>46</v>
      </c>
      <c r="B51" s="58" t="s">
        <v>153</v>
      </c>
      <c r="C51" s="58" t="s">
        <v>154</v>
      </c>
      <c r="D51" s="64" t="s">
        <v>155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4"/>
      <c r="Z51" s="4"/>
      <c r="AA51" s="4">
        <v>1</v>
      </c>
      <c r="AB51" s="4">
        <v>1000</v>
      </c>
      <c r="AC51" s="26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71">
        <v>1</v>
      </c>
      <c r="BF51" s="71">
        <v>1000</v>
      </c>
      <c r="BG51" s="1"/>
    </row>
    <row r="52" spans="1:59" ht="53.25" hidden="1" customHeight="1" thickBot="1">
      <c r="A52" s="18">
        <v>47</v>
      </c>
      <c r="B52" s="58" t="s">
        <v>156</v>
      </c>
      <c r="C52" s="58" t="s">
        <v>157</v>
      </c>
      <c r="D52" s="64" t="s">
        <v>158</v>
      </c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4"/>
      <c r="Z52" s="4"/>
      <c r="AA52" s="4">
        <v>1</v>
      </c>
      <c r="AB52" s="4">
        <v>1000</v>
      </c>
      <c r="AC52" s="26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71">
        <v>1</v>
      </c>
      <c r="BF52" s="71">
        <v>1000</v>
      </c>
      <c r="BG52" s="1"/>
    </row>
    <row r="53" spans="1:59" ht="53.25" hidden="1" customHeight="1" thickBot="1">
      <c r="A53" s="18">
        <v>48</v>
      </c>
      <c r="B53" s="61" t="s">
        <v>159</v>
      </c>
      <c r="C53" s="61" t="s">
        <v>160</v>
      </c>
      <c r="D53" s="63" t="s">
        <v>161</v>
      </c>
      <c r="E53" s="67"/>
      <c r="F53" s="67"/>
      <c r="G53" s="67"/>
      <c r="H53" s="67"/>
      <c r="I53" s="67"/>
      <c r="J53" s="67"/>
      <c r="K53" s="67"/>
      <c r="L53" s="67"/>
      <c r="M53" s="67">
        <v>1</v>
      </c>
      <c r="N53" s="67">
        <v>2000</v>
      </c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8"/>
      <c r="Z53" s="68"/>
      <c r="AA53" s="68"/>
      <c r="AB53" s="68"/>
      <c r="AC53" s="69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71">
        <v>1</v>
      </c>
      <c r="BF53" s="71">
        <v>2000</v>
      </c>
      <c r="BG53" s="1"/>
    </row>
    <row r="54" spans="1:59" ht="53.25" hidden="1" customHeight="1" thickBot="1">
      <c r="A54" s="18">
        <v>49</v>
      </c>
      <c r="B54" s="61" t="s">
        <v>162</v>
      </c>
      <c r="C54" s="61" t="s">
        <v>163</v>
      </c>
      <c r="D54" s="63" t="s">
        <v>164</v>
      </c>
      <c r="E54" s="67"/>
      <c r="F54" s="67"/>
      <c r="G54" s="67"/>
      <c r="H54" s="67"/>
      <c r="I54" s="67"/>
      <c r="J54" s="67"/>
      <c r="K54" s="67"/>
      <c r="L54" s="67"/>
      <c r="M54" s="67">
        <v>1</v>
      </c>
      <c r="N54" s="67">
        <v>2000</v>
      </c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8"/>
      <c r="Z54" s="68"/>
      <c r="AA54" s="68"/>
      <c r="AB54" s="68"/>
      <c r="AC54" s="69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71">
        <v>1</v>
      </c>
      <c r="BF54" s="71">
        <v>2000</v>
      </c>
      <c r="BG54" s="1"/>
    </row>
    <row r="55" spans="1:59" ht="53.25" hidden="1" customHeight="1" thickBot="1">
      <c r="A55" s="18">
        <v>50</v>
      </c>
      <c r="B55" s="61" t="s">
        <v>165</v>
      </c>
      <c r="C55" s="61" t="s">
        <v>166</v>
      </c>
      <c r="D55" s="63" t="s">
        <v>167</v>
      </c>
      <c r="E55" s="67"/>
      <c r="F55" s="67"/>
      <c r="G55" s="67"/>
      <c r="H55" s="67"/>
      <c r="I55" s="67"/>
      <c r="J55" s="67"/>
      <c r="K55" s="67"/>
      <c r="L55" s="67"/>
      <c r="M55" s="67">
        <v>1</v>
      </c>
      <c r="N55" s="67">
        <v>2000</v>
      </c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8"/>
      <c r="Z55" s="68"/>
      <c r="AA55" s="68"/>
      <c r="AB55" s="68"/>
      <c r="AC55" s="69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71">
        <v>1</v>
      </c>
      <c r="BF55" s="71">
        <v>2000</v>
      </c>
      <c r="BG55" s="1"/>
    </row>
    <row r="56" spans="1:59" ht="3" hidden="1" customHeight="1" thickBot="1">
      <c r="A56" s="18">
        <v>51</v>
      </c>
      <c r="B56" s="61" t="s">
        <v>168</v>
      </c>
      <c r="C56" s="61" t="s">
        <v>169</v>
      </c>
      <c r="D56" s="63" t="s">
        <v>170</v>
      </c>
      <c r="E56" s="67"/>
      <c r="F56" s="67"/>
      <c r="G56" s="67"/>
      <c r="H56" s="67"/>
      <c r="I56" s="67"/>
      <c r="J56" s="67"/>
      <c r="K56" s="67"/>
      <c r="L56" s="67"/>
      <c r="M56" s="67">
        <v>1</v>
      </c>
      <c r="N56" s="67">
        <v>2000</v>
      </c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8"/>
      <c r="Z56" s="68"/>
      <c r="AA56" s="68"/>
      <c r="AB56" s="68"/>
      <c r="AC56" s="69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71">
        <v>1</v>
      </c>
      <c r="BF56" s="71">
        <v>2000</v>
      </c>
      <c r="BG56" s="1"/>
    </row>
    <row r="57" spans="1:59" ht="53.25" hidden="1" customHeight="1" thickBot="1">
      <c r="A57" s="18">
        <v>52</v>
      </c>
      <c r="B57" s="61" t="s">
        <v>171</v>
      </c>
      <c r="C57" s="61" t="s">
        <v>172</v>
      </c>
      <c r="D57" s="63" t="s">
        <v>173</v>
      </c>
      <c r="E57" s="67"/>
      <c r="F57" s="67"/>
      <c r="G57" s="67"/>
      <c r="H57" s="67"/>
      <c r="I57" s="67"/>
      <c r="J57" s="67"/>
      <c r="K57" s="67"/>
      <c r="L57" s="67"/>
      <c r="M57" s="67">
        <v>1</v>
      </c>
      <c r="N57" s="67">
        <v>2000</v>
      </c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8"/>
      <c r="Z57" s="68"/>
      <c r="AA57" s="68"/>
      <c r="AB57" s="68"/>
      <c r="AC57" s="69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71">
        <v>1</v>
      </c>
      <c r="BF57" s="71">
        <v>2000</v>
      </c>
      <c r="BG57" s="1"/>
    </row>
    <row r="58" spans="1:59" ht="53.25" hidden="1" customHeight="1" thickBot="1">
      <c r="A58" s="18">
        <v>53</v>
      </c>
      <c r="B58" s="61" t="s">
        <v>174</v>
      </c>
      <c r="C58" s="61" t="s">
        <v>175</v>
      </c>
      <c r="D58" s="63" t="s">
        <v>176</v>
      </c>
      <c r="E58" s="67"/>
      <c r="F58" s="67"/>
      <c r="G58" s="67"/>
      <c r="H58" s="67"/>
      <c r="I58" s="67"/>
      <c r="J58" s="67"/>
      <c r="K58" s="67"/>
      <c r="L58" s="67"/>
      <c r="M58" s="67">
        <v>1</v>
      </c>
      <c r="N58" s="67">
        <v>2000</v>
      </c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8"/>
      <c r="Z58" s="68"/>
      <c r="AA58" s="68"/>
      <c r="AB58" s="68"/>
      <c r="AC58" s="69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71">
        <v>1</v>
      </c>
      <c r="BF58" s="71">
        <v>2000</v>
      </c>
      <c r="BG58" s="1"/>
    </row>
    <row r="59" spans="1:59" ht="53.25" hidden="1" customHeight="1" thickBot="1">
      <c r="A59" s="18">
        <v>54</v>
      </c>
      <c r="B59" s="61" t="s">
        <v>159</v>
      </c>
      <c r="C59" s="61" t="s">
        <v>177</v>
      </c>
      <c r="D59" s="63" t="s">
        <v>178</v>
      </c>
      <c r="E59" s="67"/>
      <c r="F59" s="67"/>
      <c r="G59" s="67"/>
      <c r="H59" s="67"/>
      <c r="I59" s="67"/>
      <c r="J59" s="67"/>
      <c r="K59" s="67"/>
      <c r="L59" s="67"/>
      <c r="M59" s="67">
        <v>1</v>
      </c>
      <c r="N59" s="67">
        <v>2000</v>
      </c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8"/>
      <c r="Z59" s="68"/>
      <c r="AA59" s="68"/>
      <c r="AB59" s="68"/>
      <c r="AC59" s="69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71">
        <v>1</v>
      </c>
      <c r="BF59" s="71">
        <v>2000</v>
      </c>
      <c r="BG59" s="1"/>
    </row>
    <row r="60" spans="1:59" ht="53.25" hidden="1" customHeight="1" thickBot="1">
      <c r="A60" s="18">
        <v>55</v>
      </c>
      <c r="B60" s="61" t="s">
        <v>168</v>
      </c>
      <c r="C60" s="61" t="s">
        <v>179</v>
      </c>
      <c r="D60" s="63" t="s">
        <v>180</v>
      </c>
      <c r="E60" s="67"/>
      <c r="F60" s="67"/>
      <c r="G60" s="67"/>
      <c r="H60" s="67"/>
      <c r="I60" s="67"/>
      <c r="J60" s="67"/>
      <c r="K60" s="67"/>
      <c r="L60" s="67"/>
      <c r="M60" s="67">
        <v>1</v>
      </c>
      <c r="N60" s="67">
        <v>2000</v>
      </c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8"/>
      <c r="Z60" s="68"/>
      <c r="AA60" s="68"/>
      <c r="AB60" s="68"/>
      <c r="AC60" s="69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71">
        <v>1</v>
      </c>
      <c r="BF60" s="71">
        <v>2000</v>
      </c>
      <c r="BG60" s="1"/>
    </row>
    <row r="61" spans="1:59" ht="53.25" hidden="1" customHeight="1" thickBot="1">
      <c r="A61" s="18">
        <v>56</v>
      </c>
      <c r="B61" s="61" t="s">
        <v>159</v>
      </c>
      <c r="C61" s="61" t="s">
        <v>181</v>
      </c>
      <c r="D61" s="63" t="s">
        <v>182</v>
      </c>
      <c r="E61" s="67"/>
      <c r="F61" s="67"/>
      <c r="G61" s="67"/>
      <c r="H61" s="67"/>
      <c r="I61" s="67"/>
      <c r="J61" s="67"/>
      <c r="K61" s="67"/>
      <c r="L61" s="67"/>
      <c r="M61" s="67">
        <v>1</v>
      </c>
      <c r="N61" s="67">
        <v>2000</v>
      </c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8"/>
      <c r="Z61" s="68"/>
      <c r="AA61" s="68"/>
      <c r="AB61" s="68"/>
      <c r="AC61" s="69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71">
        <v>1</v>
      </c>
      <c r="BF61" s="71">
        <v>2000</v>
      </c>
      <c r="BG61" s="1"/>
    </row>
    <row r="62" spans="1:59" ht="53.25" hidden="1" customHeight="1" thickBot="1">
      <c r="A62" s="18">
        <v>57</v>
      </c>
      <c r="B62" s="61" t="s">
        <v>183</v>
      </c>
      <c r="C62" s="61" t="s">
        <v>184</v>
      </c>
      <c r="D62" s="63" t="s">
        <v>185</v>
      </c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>
        <v>1</v>
      </c>
      <c r="T62" s="67">
        <v>1000</v>
      </c>
      <c r="U62" s="67"/>
      <c r="V62" s="67"/>
      <c r="W62" s="67"/>
      <c r="X62" s="67"/>
      <c r="Y62" s="68"/>
      <c r="Z62" s="68"/>
      <c r="AA62" s="68"/>
      <c r="AB62" s="68"/>
      <c r="AC62" s="69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71">
        <v>1</v>
      </c>
      <c r="BF62" s="71">
        <v>1000</v>
      </c>
      <c r="BG62" s="1"/>
    </row>
    <row r="63" spans="1:59" ht="53.25" hidden="1" customHeight="1" thickBot="1">
      <c r="A63" s="18">
        <v>58</v>
      </c>
      <c r="B63" s="61" t="s">
        <v>186</v>
      </c>
      <c r="C63" s="61" t="s">
        <v>187</v>
      </c>
      <c r="D63" s="63" t="s">
        <v>188</v>
      </c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>
        <v>1</v>
      </c>
      <c r="T63" s="67">
        <v>1000</v>
      </c>
      <c r="U63" s="67"/>
      <c r="V63" s="67"/>
      <c r="W63" s="67"/>
      <c r="X63" s="67"/>
      <c r="Y63" s="68"/>
      <c r="Z63" s="68"/>
      <c r="AA63" s="68"/>
      <c r="AB63" s="68"/>
      <c r="AC63" s="69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71">
        <v>1</v>
      </c>
      <c r="BF63" s="71">
        <v>1000</v>
      </c>
      <c r="BG63" s="1"/>
    </row>
    <row r="64" spans="1:59" ht="53.25" hidden="1" customHeight="1" thickBot="1">
      <c r="A64" s="18">
        <v>59</v>
      </c>
      <c r="B64" s="61" t="s">
        <v>189</v>
      </c>
      <c r="C64" s="61" t="s">
        <v>190</v>
      </c>
      <c r="D64" s="63" t="s">
        <v>191</v>
      </c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>
        <v>1</v>
      </c>
      <c r="T64" s="67">
        <v>1000</v>
      </c>
      <c r="U64" s="67"/>
      <c r="V64" s="67"/>
      <c r="W64" s="67"/>
      <c r="X64" s="67"/>
      <c r="Y64" s="68"/>
      <c r="Z64" s="68"/>
      <c r="AA64" s="68"/>
      <c r="AB64" s="68"/>
      <c r="AC64" s="69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71">
        <v>1</v>
      </c>
      <c r="BF64" s="71">
        <v>1000</v>
      </c>
      <c r="BG64" s="1"/>
    </row>
    <row r="65" spans="1:59" ht="53.25" hidden="1" customHeight="1" thickBot="1">
      <c r="A65" s="18">
        <v>60</v>
      </c>
      <c r="B65" s="61" t="s">
        <v>192</v>
      </c>
      <c r="C65" s="61" t="s">
        <v>193</v>
      </c>
      <c r="D65" s="63" t="s">
        <v>194</v>
      </c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>
        <v>1</v>
      </c>
      <c r="T65" s="67">
        <v>1000</v>
      </c>
      <c r="U65" s="67"/>
      <c r="V65" s="67"/>
      <c r="W65" s="67"/>
      <c r="X65" s="67"/>
      <c r="Y65" s="68"/>
      <c r="Z65" s="68"/>
      <c r="AA65" s="68"/>
      <c r="AB65" s="68"/>
      <c r="AC65" s="69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71">
        <v>1</v>
      </c>
      <c r="BF65" s="71">
        <v>1000</v>
      </c>
      <c r="BG65" s="1"/>
    </row>
    <row r="66" spans="1:59" ht="53.25" hidden="1" customHeight="1" thickBot="1">
      <c r="A66" s="18">
        <v>61</v>
      </c>
      <c r="B66" s="61" t="s">
        <v>195</v>
      </c>
      <c r="C66" s="61" t="s">
        <v>196</v>
      </c>
      <c r="D66" s="63" t="s">
        <v>197</v>
      </c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>
        <v>1</v>
      </c>
      <c r="T66" s="67">
        <v>1000</v>
      </c>
      <c r="U66" s="67"/>
      <c r="V66" s="67"/>
      <c r="W66" s="67"/>
      <c r="X66" s="67"/>
      <c r="Y66" s="68"/>
      <c r="Z66" s="68"/>
      <c r="AA66" s="68"/>
      <c r="AB66" s="68"/>
      <c r="AC66" s="69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71">
        <v>1</v>
      </c>
      <c r="BF66" s="71">
        <v>1000</v>
      </c>
      <c r="BG66" s="1"/>
    </row>
    <row r="67" spans="1:59" ht="20.25" hidden="1" customHeight="1" thickBot="1">
      <c r="A67" s="18">
        <v>62</v>
      </c>
      <c r="B67" s="61" t="s">
        <v>198</v>
      </c>
      <c r="C67" s="61" t="s">
        <v>199</v>
      </c>
      <c r="D67" s="63" t="s">
        <v>200</v>
      </c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>
        <v>1</v>
      </c>
      <c r="V67" s="67">
        <v>1000</v>
      </c>
      <c r="W67" s="67"/>
      <c r="X67" s="67"/>
      <c r="Y67" s="68"/>
      <c r="Z67" s="68"/>
      <c r="AA67" s="68"/>
      <c r="AB67" s="68"/>
      <c r="AC67" s="69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71">
        <v>1</v>
      </c>
      <c r="BF67" s="71">
        <v>1000</v>
      </c>
      <c r="BG67" s="1"/>
    </row>
    <row r="68" spans="1:59" ht="53.25" hidden="1" customHeight="1" thickBot="1">
      <c r="A68" s="18">
        <v>63</v>
      </c>
      <c r="B68" s="61" t="s">
        <v>201</v>
      </c>
      <c r="C68" s="61" t="s">
        <v>202</v>
      </c>
      <c r="D68" s="63" t="s">
        <v>203</v>
      </c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8"/>
      <c r="Z68" s="68"/>
      <c r="AA68" s="68">
        <v>1</v>
      </c>
      <c r="AB68" s="68">
        <v>1000</v>
      </c>
      <c r="AC68" s="69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71">
        <v>1</v>
      </c>
      <c r="BF68" s="71">
        <v>1000</v>
      </c>
      <c r="BG68" s="1"/>
    </row>
    <row r="69" spans="1:59" ht="53.25" hidden="1" customHeight="1" thickBot="1">
      <c r="A69" s="18">
        <v>64</v>
      </c>
      <c r="B69" s="61" t="s">
        <v>162</v>
      </c>
      <c r="C69" s="61" t="s">
        <v>204</v>
      </c>
      <c r="D69" s="63" t="s">
        <v>205</v>
      </c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8"/>
      <c r="Z69" s="68"/>
      <c r="AA69" s="68">
        <v>1</v>
      </c>
      <c r="AB69" s="68">
        <v>1000</v>
      </c>
      <c r="AC69" s="69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71">
        <v>1</v>
      </c>
      <c r="BF69" s="71">
        <v>1000</v>
      </c>
      <c r="BG69" s="1"/>
    </row>
    <row r="70" spans="1:59" ht="53.25" hidden="1" customHeight="1" thickBot="1">
      <c r="A70" s="18">
        <v>65</v>
      </c>
      <c r="B70" s="61" t="s">
        <v>206</v>
      </c>
      <c r="C70" s="61" t="s">
        <v>207</v>
      </c>
      <c r="D70" s="63" t="s">
        <v>208</v>
      </c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8"/>
      <c r="Z70" s="68"/>
      <c r="AA70" s="68">
        <v>1</v>
      </c>
      <c r="AB70" s="68">
        <v>1000</v>
      </c>
      <c r="AC70" s="69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71">
        <v>1</v>
      </c>
      <c r="BF70" s="71">
        <v>1000</v>
      </c>
      <c r="BG70" s="1"/>
    </row>
    <row r="71" spans="1:59" ht="53.25" hidden="1" customHeight="1" thickBot="1">
      <c r="A71" s="18">
        <v>66</v>
      </c>
      <c r="B71" s="61" t="s">
        <v>209</v>
      </c>
      <c r="C71" s="61" t="s">
        <v>210</v>
      </c>
      <c r="D71" s="63" t="s">
        <v>211</v>
      </c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8"/>
      <c r="Z71" s="68"/>
      <c r="AA71" s="68">
        <v>1</v>
      </c>
      <c r="AB71" s="68">
        <v>3000</v>
      </c>
      <c r="AC71" s="69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71">
        <v>1</v>
      </c>
      <c r="BF71" s="71">
        <v>3000</v>
      </c>
      <c r="BG71" s="1"/>
    </row>
    <row r="72" spans="1:59" ht="53.25" hidden="1" customHeight="1" thickBot="1">
      <c r="A72" s="18">
        <v>67</v>
      </c>
      <c r="B72" s="61" t="s">
        <v>212</v>
      </c>
      <c r="C72" s="61" t="s">
        <v>213</v>
      </c>
      <c r="D72" s="63" t="s">
        <v>214</v>
      </c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8"/>
      <c r="Z72" s="68"/>
      <c r="AA72" s="68">
        <v>1</v>
      </c>
      <c r="AB72" s="68">
        <v>1000</v>
      </c>
      <c r="AC72" s="69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71">
        <v>1</v>
      </c>
      <c r="BF72" s="71">
        <v>1000</v>
      </c>
      <c r="BG72" s="1"/>
    </row>
    <row r="73" spans="1:59" ht="53.25" hidden="1" customHeight="1" thickBot="1">
      <c r="A73" s="18">
        <v>68</v>
      </c>
      <c r="B73" s="61" t="s">
        <v>82</v>
      </c>
      <c r="C73" s="61" t="s">
        <v>215</v>
      </c>
      <c r="D73" s="63" t="s">
        <v>216</v>
      </c>
      <c r="E73" s="67"/>
      <c r="F73" s="67"/>
      <c r="G73" s="67"/>
      <c r="H73" s="67"/>
      <c r="I73" s="67"/>
      <c r="J73" s="67"/>
      <c r="K73" s="67"/>
      <c r="L73" s="67"/>
      <c r="M73" s="67">
        <v>1</v>
      </c>
      <c r="N73" s="67">
        <v>2000</v>
      </c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8"/>
      <c r="Z73" s="68"/>
      <c r="AA73" s="68"/>
      <c r="AB73" s="68"/>
      <c r="AC73" s="69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71">
        <v>1</v>
      </c>
      <c r="BF73" s="71">
        <v>2000</v>
      </c>
      <c r="BG73" s="1"/>
    </row>
    <row r="74" spans="1:59" ht="53.25" hidden="1" customHeight="1" thickBot="1">
      <c r="A74" s="18">
        <v>69</v>
      </c>
      <c r="B74" s="61" t="s">
        <v>217</v>
      </c>
      <c r="C74" s="61" t="s">
        <v>218</v>
      </c>
      <c r="D74" s="63" t="s">
        <v>225</v>
      </c>
      <c r="E74" s="67"/>
      <c r="F74" s="67"/>
      <c r="G74" s="67"/>
      <c r="H74" s="67"/>
      <c r="I74" s="67"/>
      <c r="J74" s="67"/>
      <c r="K74" s="67"/>
      <c r="L74" s="67"/>
      <c r="M74" s="67">
        <v>1</v>
      </c>
      <c r="N74" s="67">
        <v>2000</v>
      </c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8"/>
      <c r="Z74" s="68"/>
      <c r="AA74" s="68"/>
      <c r="AB74" s="68"/>
      <c r="AC74" s="69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71">
        <v>1</v>
      </c>
      <c r="BF74" s="71">
        <v>2000</v>
      </c>
      <c r="BG74" s="1"/>
    </row>
    <row r="75" spans="1:59" ht="51" hidden="1" customHeight="1" thickBot="1">
      <c r="A75" s="18">
        <v>70</v>
      </c>
      <c r="B75" s="58" t="s">
        <v>219</v>
      </c>
      <c r="C75" s="58" t="s">
        <v>220</v>
      </c>
      <c r="D75" s="64" t="s">
        <v>226</v>
      </c>
      <c r="E75" s="8"/>
      <c r="F75" s="8"/>
      <c r="G75" s="8"/>
      <c r="H75" s="8"/>
      <c r="I75" s="8"/>
      <c r="J75" s="8"/>
      <c r="K75" s="8"/>
      <c r="L75" s="8"/>
      <c r="M75" s="8">
        <v>1</v>
      </c>
      <c r="N75" s="8">
        <v>2000</v>
      </c>
      <c r="O75" s="8"/>
      <c r="P75" s="8"/>
      <c r="Q75" s="8"/>
      <c r="R75" s="8"/>
      <c r="S75" s="8"/>
      <c r="T75" s="8"/>
      <c r="U75" s="8"/>
      <c r="V75" s="8"/>
      <c r="W75" s="8"/>
      <c r="X75" s="8"/>
      <c r="Y75" s="4"/>
      <c r="Z75" s="4"/>
      <c r="AA75" s="4"/>
      <c r="AB75" s="4"/>
      <c r="AC75" s="26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71">
        <v>1</v>
      </c>
      <c r="BF75" s="71">
        <v>2000</v>
      </c>
      <c r="BG75" s="1"/>
    </row>
    <row r="76" spans="1:59" ht="59.25" hidden="1" customHeight="1" thickBot="1">
      <c r="A76" s="18">
        <v>71</v>
      </c>
      <c r="B76" s="58" t="s">
        <v>168</v>
      </c>
      <c r="C76" s="58" t="s">
        <v>221</v>
      </c>
      <c r="D76" s="64" t="s">
        <v>224</v>
      </c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>
        <v>1</v>
      </c>
      <c r="P76" s="70">
        <v>3000</v>
      </c>
      <c r="Q76" s="70"/>
      <c r="R76" s="70"/>
      <c r="S76" s="70"/>
      <c r="T76" s="70"/>
      <c r="U76" s="70"/>
      <c r="V76" s="70"/>
      <c r="W76" s="70"/>
      <c r="X76" s="70"/>
      <c r="Y76" s="4"/>
      <c r="Z76" s="4"/>
      <c r="AA76" s="4"/>
      <c r="AB76" s="4"/>
      <c r="AC76" s="26"/>
      <c r="AD76" s="4"/>
      <c r="AE76" s="4"/>
      <c r="AF76" s="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1">
        <v>1</v>
      </c>
      <c r="BF76" s="71">
        <v>3000</v>
      </c>
      <c r="BG76" s="1"/>
    </row>
    <row r="77" spans="1:59" ht="57" hidden="1" customHeight="1" thickBot="1">
      <c r="A77" s="18">
        <v>72</v>
      </c>
      <c r="B77" s="58" t="s">
        <v>222</v>
      </c>
      <c r="C77" s="58" t="s">
        <v>223</v>
      </c>
      <c r="D77" s="64" t="s">
        <v>227</v>
      </c>
      <c r="E77" s="8"/>
      <c r="F77" s="8"/>
      <c r="G77" s="8"/>
      <c r="H77" s="8"/>
      <c r="I77" s="8"/>
      <c r="J77" s="8"/>
      <c r="K77" s="8"/>
      <c r="L77" s="8"/>
      <c r="M77" s="8">
        <v>1</v>
      </c>
      <c r="N77" s="8">
        <v>2000</v>
      </c>
      <c r="O77" s="8"/>
      <c r="P77" s="8"/>
      <c r="Q77" s="8"/>
      <c r="R77" s="8"/>
      <c r="S77" s="8"/>
      <c r="T77" s="8"/>
      <c r="U77" s="8"/>
      <c r="V77" s="8"/>
      <c r="W77" s="8"/>
      <c r="X77" s="8"/>
      <c r="Y77" s="4"/>
      <c r="Z77" s="4"/>
      <c r="AA77" s="4"/>
      <c r="AB77" s="4"/>
      <c r="AC77" s="26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71">
        <f t="shared" si="0"/>
        <v>1</v>
      </c>
      <c r="BF77" s="71">
        <f t="shared" si="1"/>
        <v>2000</v>
      </c>
      <c r="BG77" s="1"/>
    </row>
    <row r="78" spans="1:59" ht="57" hidden="1" customHeight="1" thickBot="1">
      <c r="A78" s="97">
        <v>73</v>
      </c>
      <c r="B78" s="58" t="s">
        <v>228</v>
      </c>
      <c r="C78" s="58" t="s">
        <v>229</v>
      </c>
      <c r="D78" s="64" t="s">
        <v>230</v>
      </c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>
        <v>1</v>
      </c>
      <c r="T78" s="8">
        <v>1000</v>
      </c>
      <c r="U78" s="8"/>
      <c r="V78" s="8"/>
      <c r="W78" s="8"/>
      <c r="X78" s="8"/>
      <c r="Y78" s="4"/>
      <c r="Z78" s="4"/>
      <c r="AA78" s="4"/>
      <c r="AB78" s="4"/>
      <c r="AC78" s="26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101">
        <v>1</v>
      </c>
      <c r="BF78" s="101">
        <v>1000</v>
      </c>
      <c r="BG78" s="1"/>
    </row>
    <row r="79" spans="1:59" ht="6" hidden="1" customHeight="1" thickBot="1">
      <c r="A79" s="97">
        <v>74</v>
      </c>
      <c r="B79" s="58" t="s">
        <v>231</v>
      </c>
      <c r="C79" s="58" t="s">
        <v>232</v>
      </c>
      <c r="D79" s="64" t="s">
        <v>233</v>
      </c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>
        <v>1</v>
      </c>
      <c r="T79" s="70">
        <v>1000</v>
      </c>
      <c r="U79" s="70"/>
      <c r="V79" s="70"/>
      <c r="W79" s="70"/>
      <c r="X79" s="70"/>
      <c r="Y79" s="4"/>
      <c r="Z79" s="4"/>
      <c r="AA79" s="4"/>
      <c r="AB79" s="4"/>
      <c r="AC79" s="26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101">
        <v>1</v>
      </c>
      <c r="BF79" s="101">
        <v>1000</v>
      </c>
      <c r="BG79" s="1"/>
    </row>
    <row r="80" spans="1:59" ht="57" hidden="1" customHeight="1" thickBot="1">
      <c r="A80" s="98">
        <v>75</v>
      </c>
      <c r="B80" s="61" t="s">
        <v>234</v>
      </c>
      <c r="C80" s="61" t="s">
        <v>235</v>
      </c>
      <c r="D80" s="63" t="s">
        <v>236</v>
      </c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>
        <v>1</v>
      </c>
      <c r="T80" s="67">
        <v>1000</v>
      </c>
      <c r="U80" s="67"/>
      <c r="V80" s="67"/>
      <c r="W80" s="67"/>
      <c r="X80" s="67"/>
      <c r="Y80" s="68"/>
      <c r="Z80" s="68"/>
      <c r="AA80" s="68"/>
      <c r="AB80" s="68"/>
      <c r="AC80" s="69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71">
        <v>1</v>
      </c>
      <c r="BF80" s="71">
        <v>1000</v>
      </c>
      <c r="BG80" s="1"/>
    </row>
    <row r="81" spans="1:59" ht="57" hidden="1" customHeight="1" thickBot="1">
      <c r="A81" s="97">
        <v>76</v>
      </c>
      <c r="B81" s="58" t="s">
        <v>237</v>
      </c>
      <c r="C81" s="58" t="s">
        <v>238</v>
      </c>
      <c r="D81" s="64" t="s">
        <v>239</v>
      </c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4"/>
      <c r="Z81" s="4"/>
      <c r="AA81" s="4">
        <v>1</v>
      </c>
      <c r="AB81" s="4">
        <v>1000</v>
      </c>
      <c r="AC81" s="26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101">
        <v>1</v>
      </c>
      <c r="BF81" s="101">
        <v>1000</v>
      </c>
      <c r="BG81" s="1"/>
    </row>
    <row r="82" spans="1:59" ht="57" hidden="1" customHeight="1" thickBot="1">
      <c r="A82" s="97">
        <v>77</v>
      </c>
      <c r="B82" s="58" t="s">
        <v>240</v>
      </c>
      <c r="C82" s="58" t="s">
        <v>241</v>
      </c>
      <c r="D82" s="64" t="s">
        <v>242</v>
      </c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4"/>
      <c r="Z82" s="4"/>
      <c r="AA82" s="4">
        <v>1</v>
      </c>
      <c r="AB82" s="4">
        <v>1000</v>
      </c>
      <c r="AC82" s="26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101">
        <v>1</v>
      </c>
      <c r="BF82" s="101">
        <v>1000</v>
      </c>
      <c r="BG82" s="1"/>
    </row>
    <row r="83" spans="1:59" ht="57" hidden="1" customHeight="1" thickBot="1">
      <c r="A83" s="99">
        <v>78</v>
      </c>
      <c r="B83" s="86" t="s">
        <v>243</v>
      </c>
      <c r="C83" s="86" t="s">
        <v>244</v>
      </c>
      <c r="D83" s="93" t="s">
        <v>245</v>
      </c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5"/>
      <c r="Z83" s="95"/>
      <c r="AA83" s="95">
        <v>1</v>
      </c>
      <c r="AB83" s="95">
        <v>1000</v>
      </c>
      <c r="AC83" s="100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102">
        <v>1</v>
      </c>
      <c r="BF83" s="102">
        <v>1000</v>
      </c>
      <c r="BG83" s="1"/>
    </row>
    <row r="84" spans="1:59" ht="57" hidden="1" customHeight="1" thickBot="1">
      <c r="A84" s="97">
        <v>79</v>
      </c>
      <c r="B84" s="58" t="s">
        <v>142</v>
      </c>
      <c r="C84" s="58" t="s">
        <v>248</v>
      </c>
      <c r="D84" s="64" t="s">
        <v>246</v>
      </c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4"/>
      <c r="Z84" s="4"/>
      <c r="AA84" s="4">
        <v>1</v>
      </c>
      <c r="AB84" s="4">
        <v>3000</v>
      </c>
      <c r="AC84" s="26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101">
        <v>1</v>
      </c>
      <c r="BF84" s="101">
        <v>3000</v>
      </c>
      <c r="BG84" s="1"/>
    </row>
    <row r="85" spans="1:59" ht="50.25" hidden="1" customHeight="1" thickBot="1">
      <c r="A85" s="96">
        <v>80</v>
      </c>
      <c r="B85" s="60" t="s">
        <v>247</v>
      </c>
      <c r="C85" s="60" t="s">
        <v>249</v>
      </c>
      <c r="D85" s="66" t="s">
        <v>250</v>
      </c>
      <c r="E85" s="27"/>
      <c r="F85" s="27"/>
      <c r="G85" s="27"/>
      <c r="H85" s="27"/>
      <c r="I85" s="27"/>
      <c r="J85" s="27"/>
      <c r="K85" s="27"/>
      <c r="L85" s="27"/>
      <c r="M85" s="27"/>
      <c r="N85" s="104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8"/>
      <c r="Z85" s="28"/>
      <c r="AA85" s="28">
        <v>1</v>
      </c>
      <c r="AB85" s="28">
        <v>1000</v>
      </c>
      <c r="AC85" s="29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103">
        <v>1</v>
      </c>
      <c r="BF85" s="103">
        <v>1000</v>
      </c>
      <c r="BG85" s="1"/>
    </row>
    <row r="86" spans="1:59" s="6" customFormat="1" ht="18" customHeight="1" thickBot="1">
      <c r="A86" s="33"/>
      <c r="B86" s="34" t="s">
        <v>14</v>
      </c>
      <c r="C86" s="34"/>
      <c r="D86" s="34"/>
      <c r="E86" s="20">
        <f>SUM(E6:E77)</f>
        <v>0</v>
      </c>
      <c r="F86" s="20">
        <f t="shared" ref="F86:BD86" si="2">SUM(F6:F77)</f>
        <v>0</v>
      </c>
      <c r="G86" s="20">
        <f t="shared" si="2"/>
        <v>0</v>
      </c>
      <c r="H86" s="20">
        <f t="shared" si="2"/>
        <v>0</v>
      </c>
      <c r="I86" s="20">
        <f t="shared" si="2"/>
        <v>0</v>
      </c>
      <c r="J86" s="20">
        <f t="shared" si="2"/>
        <v>0</v>
      </c>
      <c r="K86" s="20">
        <f t="shared" si="2"/>
        <v>0</v>
      </c>
      <c r="L86" s="20">
        <f t="shared" si="2"/>
        <v>0</v>
      </c>
      <c r="M86" s="20">
        <f>SUM(M6:M50)</f>
        <v>6</v>
      </c>
      <c r="N86" s="20">
        <f>SUM(N6:N50)</f>
        <v>21000</v>
      </c>
      <c r="O86" s="20">
        <f>SUM(O6:O50)</f>
        <v>5</v>
      </c>
      <c r="P86" s="20">
        <f>SUM(P6:P50)</f>
        <v>15000</v>
      </c>
      <c r="Q86" s="20">
        <f t="shared" si="2"/>
        <v>0</v>
      </c>
      <c r="R86" s="20">
        <f t="shared" si="2"/>
        <v>0</v>
      </c>
      <c r="S86" s="20">
        <v>10</v>
      </c>
      <c r="T86" s="20">
        <v>10000</v>
      </c>
      <c r="U86" s="20">
        <f>SUM(U6:U50)</f>
        <v>0</v>
      </c>
      <c r="V86" s="20">
        <f>SUM(V6:V50)</f>
        <v>0</v>
      </c>
      <c r="W86" s="20">
        <f t="shared" si="2"/>
        <v>0</v>
      </c>
      <c r="X86" s="20">
        <f t="shared" si="2"/>
        <v>0</v>
      </c>
      <c r="Y86" s="20">
        <f t="shared" si="2"/>
        <v>0</v>
      </c>
      <c r="Z86" s="20">
        <f t="shared" si="2"/>
        <v>0</v>
      </c>
      <c r="AA86" s="20">
        <f>SUM(AA13:AA50)</f>
        <v>24</v>
      </c>
      <c r="AB86" s="20">
        <f>SUM(AB13:AB50)</f>
        <v>28500</v>
      </c>
      <c r="AC86" s="20">
        <f t="shared" si="2"/>
        <v>0</v>
      </c>
      <c r="AD86" s="20">
        <f t="shared" si="2"/>
        <v>0</v>
      </c>
      <c r="AE86" s="20">
        <f t="shared" si="2"/>
        <v>0</v>
      </c>
      <c r="AF86" s="20">
        <f t="shared" si="2"/>
        <v>0</v>
      </c>
      <c r="AG86" s="20">
        <f t="shared" si="2"/>
        <v>0</v>
      </c>
      <c r="AH86" s="20">
        <f t="shared" si="2"/>
        <v>0</v>
      </c>
      <c r="AI86" s="20">
        <f t="shared" si="2"/>
        <v>0</v>
      </c>
      <c r="AJ86" s="20">
        <f t="shared" si="2"/>
        <v>0</v>
      </c>
      <c r="AK86" s="20">
        <f t="shared" si="2"/>
        <v>0</v>
      </c>
      <c r="AL86" s="20">
        <f t="shared" si="2"/>
        <v>0</v>
      </c>
      <c r="AM86" s="20">
        <f t="shared" si="2"/>
        <v>0</v>
      </c>
      <c r="AN86" s="20">
        <f t="shared" si="2"/>
        <v>0</v>
      </c>
      <c r="AO86" s="20">
        <f t="shared" si="2"/>
        <v>0</v>
      </c>
      <c r="AP86" s="20">
        <f t="shared" si="2"/>
        <v>0</v>
      </c>
      <c r="AQ86" s="20">
        <f t="shared" si="2"/>
        <v>0</v>
      </c>
      <c r="AR86" s="20">
        <f t="shared" si="2"/>
        <v>0</v>
      </c>
      <c r="AS86" s="20">
        <f t="shared" si="2"/>
        <v>0</v>
      </c>
      <c r="AT86" s="20">
        <f t="shared" si="2"/>
        <v>0</v>
      </c>
      <c r="AU86" s="20">
        <f t="shared" si="2"/>
        <v>0</v>
      </c>
      <c r="AV86" s="20">
        <f t="shared" si="2"/>
        <v>0</v>
      </c>
      <c r="AW86" s="20">
        <f t="shared" si="2"/>
        <v>0</v>
      </c>
      <c r="AX86" s="20">
        <f t="shared" si="2"/>
        <v>0</v>
      </c>
      <c r="AY86" s="20">
        <f t="shared" si="2"/>
        <v>0</v>
      </c>
      <c r="AZ86" s="20">
        <f t="shared" si="2"/>
        <v>0</v>
      </c>
      <c r="BA86" s="20">
        <f t="shared" si="2"/>
        <v>0</v>
      </c>
      <c r="BB86" s="20">
        <f t="shared" si="2"/>
        <v>0</v>
      </c>
      <c r="BC86" s="20">
        <f t="shared" si="2"/>
        <v>0</v>
      </c>
      <c r="BD86" s="20">
        <f t="shared" si="2"/>
        <v>0</v>
      </c>
      <c r="BE86" s="20">
        <f>SUM(BE6:BE50)</f>
        <v>45</v>
      </c>
      <c r="BF86" s="20">
        <f>SUM(BF6:BF50)</f>
        <v>74500</v>
      </c>
      <c r="BG86" s="19"/>
    </row>
    <row r="88" spans="1:59" ht="19.5" customHeight="1">
      <c r="B88" s="127" t="s">
        <v>252</v>
      </c>
      <c r="C88" s="127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76"/>
      <c r="V88" s="76"/>
      <c r="W88" s="76"/>
      <c r="X88" s="76"/>
      <c r="Y88" s="76"/>
      <c r="Z88" s="76"/>
      <c r="AA88" s="76"/>
      <c r="AB88" s="76"/>
      <c r="AC88" s="129" t="s">
        <v>251</v>
      </c>
      <c r="AD88" s="129"/>
      <c r="AE88" s="129"/>
      <c r="AF88" s="129"/>
      <c r="AG88" s="129"/>
      <c r="AH88" s="129"/>
      <c r="AI88" s="129"/>
      <c r="AJ88" s="129"/>
      <c r="AK88" s="76"/>
      <c r="AL88" s="76"/>
      <c r="AM88" s="76"/>
      <c r="AN88" s="76"/>
      <c r="AO88" s="76"/>
      <c r="AP88" s="76"/>
      <c r="AQ88" s="76"/>
      <c r="AR88" s="76"/>
      <c r="AS88" s="76"/>
      <c r="AT88" s="76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</row>
    <row r="89" spans="1:59">
      <c r="AC89" s="7"/>
      <c r="AZ89" s="7"/>
    </row>
    <row r="90" spans="1:59">
      <c r="AZ90" s="7"/>
    </row>
    <row r="91" spans="1:59" ht="18.75">
      <c r="B91" s="128" t="s">
        <v>83</v>
      </c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AC91" s="130" t="s">
        <v>84</v>
      </c>
      <c r="AD91" s="130"/>
      <c r="AE91" s="130"/>
      <c r="AF91" s="130"/>
      <c r="AG91" s="130"/>
      <c r="AH91" s="130"/>
      <c r="AI91" s="130"/>
      <c r="AJ91" s="130"/>
      <c r="AZ91" s="7"/>
    </row>
  </sheetData>
  <mergeCells count="37">
    <mergeCell ref="E3:BF3"/>
    <mergeCell ref="E4:F4"/>
    <mergeCell ref="B88:T88"/>
    <mergeCell ref="B91:T91"/>
    <mergeCell ref="AC88:AJ88"/>
    <mergeCell ref="AC91:AJ91"/>
    <mergeCell ref="O4:P4"/>
    <mergeCell ref="Q4:R4"/>
    <mergeCell ref="B3:B5"/>
    <mergeCell ref="C3:C5"/>
    <mergeCell ref="D3:D5"/>
    <mergeCell ref="AM4:AN4"/>
    <mergeCell ref="AO4:AP4"/>
    <mergeCell ref="AQ4:AR4"/>
    <mergeCell ref="AS4:AT4"/>
    <mergeCell ref="AA4:AB4"/>
    <mergeCell ref="A1:BF1"/>
    <mergeCell ref="AY4:AZ4"/>
    <mergeCell ref="BA4:BB4"/>
    <mergeCell ref="BC4:BD4"/>
    <mergeCell ref="BE4:BF4"/>
    <mergeCell ref="AU4:AV4"/>
    <mergeCell ref="AW4:AX4"/>
    <mergeCell ref="S4:T4"/>
    <mergeCell ref="U4:V4"/>
    <mergeCell ref="W4:X4"/>
    <mergeCell ref="Y4:Z4"/>
    <mergeCell ref="A3:A5"/>
    <mergeCell ref="AI4:AJ4"/>
    <mergeCell ref="AK4:AL4"/>
    <mergeCell ref="K4:L4"/>
    <mergeCell ref="M4:N4"/>
    <mergeCell ref="AC4:AD4"/>
    <mergeCell ref="AE4:AF4"/>
    <mergeCell ref="AG4:AH4"/>
    <mergeCell ref="G4:H4"/>
    <mergeCell ref="I4:J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G144"/>
  <sheetViews>
    <sheetView view="pageBreakPreview" topLeftCell="D46" zoomScale="75" zoomScaleSheetLayoutView="75" workbookViewId="0">
      <selection activeCell="AU48" sqref="AU48"/>
    </sheetView>
  </sheetViews>
  <sheetFormatPr defaultRowHeight="15"/>
  <cols>
    <col min="1" max="1" width="3.85546875" style="9" customWidth="1"/>
    <col min="2" max="2" width="16.28515625" style="10" customWidth="1"/>
    <col min="3" max="3" width="13" style="10" customWidth="1"/>
    <col min="4" max="4" width="13.42578125" style="10" customWidth="1"/>
    <col min="5" max="5" width="12.140625" style="10" customWidth="1"/>
    <col min="6" max="14" width="3.140625" style="3" customWidth="1"/>
    <col min="15" max="15" width="7.7109375" style="3" customWidth="1"/>
    <col min="16" max="16" width="3.140625" style="3" customWidth="1"/>
    <col min="17" max="17" width="9.7109375" style="3" customWidth="1"/>
    <col min="18" max="18" width="3.140625" style="3" customWidth="1"/>
    <col min="19" max="19" width="6.42578125" style="3" customWidth="1"/>
    <col min="20" max="20" width="3.140625" style="3" customWidth="1"/>
    <col min="21" max="21" width="8.140625" style="3" customWidth="1"/>
    <col min="22" max="22" width="3.140625" style="3" customWidth="1"/>
    <col min="23" max="23" width="7.140625" style="3" customWidth="1"/>
    <col min="24" max="24" width="3.140625" style="3" customWidth="1"/>
    <col min="25" max="25" width="6.7109375" style="3" customWidth="1"/>
    <col min="26" max="28" width="3.140625" style="3" customWidth="1"/>
    <col min="29" max="29" width="8.85546875" style="3" customWidth="1"/>
    <col min="30" max="38" width="3.140625" style="3" customWidth="1"/>
    <col min="39" max="39" width="2.85546875" style="3" hidden="1" customWidth="1"/>
    <col min="40" max="40" width="3.140625" style="3" hidden="1" customWidth="1"/>
    <col min="41" max="41" width="3.140625" style="3" customWidth="1"/>
    <col min="42" max="42" width="3.140625" style="3" hidden="1" customWidth="1"/>
    <col min="43" max="43" width="4.85546875" style="3" hidden="1" customWidth="1"/>
    <col min="44" max="45" width="3.140625" style="3" hidden="1" customWidth="1"/>
    <col min="46" max="46" width="3.42578125" style="3" customWidth="1"/>
    <col min="47" max="47" width="9.140625" style="3" customWidth="1"/>
    <col min="48" max="52" width="3.140625" style="3" customWidth="1"/>
    <col min="53" max="53" width="2.85546875" style="3" customWidth="1"/>
    <col min="54" max="56" width="3.140625" style="3" hidden="1" customWidth="1"/>
    <col min="57" max="57" width="3.140625" style="3" customWidth="1"/>
    <col min="58" max="59" width="12.85546875" style="3" customWidth="1"/>
    <col min="60" max="16384" width="9.140625" style="3"/>
  </cols>
  <sheetData>
    <row r="1" spans="1:59" s="1" customFormat="1" ht="75" customHeight="1">
      <c r="A1" s="118" t="s">
        <v>437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</row>
    <row r="2" spans="1:59" s="1" customFormat="1" ht="11.25" customHeight="1" thickBot="1">
      <c r="A2" s="22"/>
      <c r="B2" s="22"/>
      <c r="C2" s="22"/>
      <c r="D2" s="22"/>
      <c r="E2" s="22"/>
    </row>
    <row r="3" spans="1:59" s="1" customFormat="1" ht="14.25" customHeight="1">
      <c r="A3" s="121"/>
      <c r="B3" s="131" t="s">
        <v>36</v>
      </c>
      <c r="C3" s="131" t="s">
        <v>37</v>
      </c>
      <c r="D3" s="131" t="s">
        <v>38</v>
      </c>
      <c r="E3" s="131" t="s">
        <v>39</v>
      </c>
      <c r="F3" s="124" t="s">
        <v>26</v>
      </c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6"/>
    </row>
    <row r="4" spans="1:59" s="17" customFormat="1" ht="29.25" customHeight="1">
      <c r="A4" s="122"/>
      <c r="B4" s="132"/>
      <c r="C4" s="132"/>
      <c r="D4" s="132"/>
      <c r="E4" s="132"/>
      <c r="F4" s="117" t="s">
        <v>23</v>
      </c>
      <c r="G4" s="117"/>
      <c r="H4" s="117" t="s">
        <v>24</v>
      </c>
      <c r="I4" s="117"/>
      <c r="J4" s="117" t="s">
        <v>11</v>
      </c>
      <c r="K4" s="117"/>
      <c r="L4" s="117" t="s">
        <v>25</v>
      </c>
      <c r="M4" s="117"/>
      <c r="N4" s="115" t="s">
        <v>29</v>
      </c>
      <c r="O4" s="116"/>
      <c r="P4" s="115" t="s">
        <v>30</v>
      </c>
      <c r="Q4" s="116"/>
      <c r="R4" s="117" t="s">
        <v>75</v>
      </c>
      <c r="S4" s="117"/>
      <c r="T4" s="117" t="s">
        <v>76</v>
      </c>
      <c r="U4" s="117"/>
      <c r="V4" s="117" t="s">
        <v>77</v>
      </c>
      <c r="W4" s="117"/>
      <c r="X4" s="117" t="s">
        <v>78</v>
      </c>
      <c r="Y4" s="117"/>
      <c r="Z4" s="115" t="s">
        <v>79</v>
      </c>
      <c r="AA4" s="116"/>
      <c r="AB4" s="115" t="s">
        <v>3</v>
      </c>
      <c r="AC4" s="116"/>
      <c r="AD4" s="115" t="s">
        <v>4</v>
      </c>
      <c r="AE4" s="116"/>
      <c r="AF4" s="115" t="s">
        <v>7</v>
      </c>
      <c r="AG4" s="116"/>
      <c r="AH4" s="115" t="s">
        <v>5</v>
      </c>
      <c r="AI4" s="116"/>
      <c r="AJ4" s="115" t="s">
        <v>21</v>
      </c>
      <c r="AK4" s="116"/>
      <c r="AL4" s="115" t="s">
        <v>10</v>
      </c>
      <c r="AM4" s="116"/>
      <c r="AN4" s="115" t="s">
        <v>6</v>
      </c>
      <c r="AO4" s="116"/>
      <c r="AP4" s="115" t="s">
        <v>8</v>
      </c>
      <c r="AQ4" s="116"/>
      <c r="AR4" s="115" t="s">
        <v>9</v>
      </c>
      <c r="AS4" s="116"/>
      <c r="AT4" s="115" t="s">
        <v>13</v>
      </c>
      <c r="AU4" s="116"/>
      <c r="AV4" s="115" t="s">
        <v>22</v>
      </c>
      <c r="AW4" s="116"/>
      <c r="AX4" s="117" t="s">
        <v>12</v>
      </c>
      <c r="AY4" s="117"/>
      <c r="AZ4" s="117" t="s">
        <v>28</v>
      </c>
      <c r="BA4" s="117"/>
      <c r="BB4" s="117" t="s">
        <v>31</v>
      </c>
      <c r="BC4" s="117"/>
      <c r="BD4" s="117"/>
      <c r="BE4" s="117"/>
      <c r="BF4" s="119" t="s">
        <v>42</v>
      </c>
      <c r="BG4" s="120"/>
    </row>
    <row r="5" spans="1:59" s="2" customFormat="1" ht="28.5" customHeight="1" thickBot="1">
      <c r="A5" s="123"/>
      <c r="B5" s="133"/>
      <c r="C5" s="133"/>
      <c r="D5" s="133"/>
      <c r="E5" s="133"/>
      <c r="F5" s="25" t="s">
        <v>20</v>
      </c>
      <c r="G5" s="25" t="s">
        <v>27</v>
      </c>
      <c r="H5" s="25" t="s">
        <v>20</v>
      </c>
      <c r="I5" s="25" t="s">
        <v>27</v>
      </c>
      <c r="J5" s="25" t="s">
        <v>20</v>
      </c>
      <c r="K5" s="25" t="s">
        <v>27</v>
      </c>
      <c r="L5" s="25" t="s">
        <v>20</v>
      </c>
      <c r="M5" s="25" t="s">
        <v>27</v>
      </c>
      <c r="N5" s="25" t="s">
        <v>20</v>
      </c>
      <c r="O5" s="25" t="s">
        <v>27</v>
      </c>
      <c r="P5" s="25" t="s">
        <v>20</v>
      </c>
      <c r="Q5" s="25" t="s">
        <v>27</v>
      </c>
      <c r="R5" s="25" t="s">
        <v>20</v>
      </c>
      <c r="S5" s="25" t="s">
        <v>27</v>
      </c>
      <c r="T5" s="25" t="s">
        <v>20</v>
      </c>
      <c r="U5" s="25" t="s">
        <v>27</v>
      </c>
      <c r="V5" s="25" t="s">
        <v>20</v>
      </c>
      <c r="W5" s="25" t="s">
        <v>27</v>
      </c>
      <c r="X5" s="25" t="s">
        <v>20</v>
      </c>
      <c r="Y5" s="25" t="s">
        <v>27</v>
      </c>
      <c r="Z5" s="25" t="s">
        <v>20</v>
      </c>
      <c r="AA5" s="25" t="s">
        <v>27</v>
      </c>
      <c r="AB5" s="25" t="s">
        <v>20</v>
      </c>
      <c r="AC5" s="25" t="s">
        <v>27</v>
      </c>
      <c r="AD5" s="25" t="s">
        <v>20</v>
      </c>
      <c r="AE5" s="25" t="s">
        <v>27</v>
      </c>
      <c r="AF5" s="25" t="s">
        <v>20</v>
      </c>
      <c r="AG5" s="25" t="s">
        <v>27</v>
      </c>
      <c r="AH5" s="25" t="s">
        <v>20</v>
      </c>
      <c r="AI5" s="25" t="s">
        <v>27</v>
      </c>
      <c r="AJ5" s="25" t="s">
        <v>20</v>
      </c>
      <c r="AK5" s="25" t="s">
        <v>27</v>
      </c>
      <c r="AL5" s="25" t="s">
        <v>20</v>
      </c>
      <c r="AM5" s="25" t="s">
        <v>27</v>
      </c>
      <c r="AN5" s="25" t="s">
        <v>20</v>
      </c>
      <c r="AO5" s="25" t="s">
        <v>27</v>
      </c>
      <c r="AP5" s="25" t="s">
        <v>20</v>
      </c>
      <c r="AQ5" s="25" t="s">
        <v>27</v>
      </c>
      <c r="AR5" s="25" t="s">
        <v>20</v>
      </c>
      <c r="AS5" s="25" t="s">
        <v>27</v>
      </c>
      <c r="AT5" s="25" t="s">
        <v>20</v>
      </c>
      <c r="AU5" s="25" t="s">
        <v>27</v>
      </c>
      <c r="AV5" s="25" t="s">
        <v>20</v>
      </c>
      <c r="AW5" s="25" t="s">
        <v>27</v>
      </c>
      <c r="AX5" s="25" t="s">
        <v>20</v>
      </c>
      <c r="AY5" s="25" t="s">
        <v>27</v>
      </c>
      <c r="AZ5" s="25" t="s">
        <v>20</v>
      </c>
      <c r="BA5" s="25" t="s">
        <v>27</v>
      </c>
      <c r="BB5" s="25" t="s">
        <v>20</v>
      </c>
      <c r="BC5" s="25" t="s">
        <v>27</v>
      </c>
      <c r="BD5" s="25" t="s">
        <v>20</v>
      </c>
      <c r="BE5" s="25" t="s">
        <v>27</v>
      </c>
      <c r="BF5" s="31" t="s">
        <v>20</v>
      </c>
      <c r="BG5" s="32" t="s">
        <v>27</v>
      </c>
    </row>
    <row r="6" spans="1:59" ht="51.75" customHeight="1">
      <c r="A6" s="18">
        <v>1</v>
      </c>
      <c r="B6" s="61" t="s">
        <v>186</v>
      </c>
      <c r="C6" s="61" t="s">
        <v>438</v>
      </c>
      <c r="D6" s="61" t="s">
        <v>439</v>
      </c>
      <c r="E6" s="61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1">
        <v>1</v>
      </c>
      <c r="U6" s="61">
        <v>1000</v>
      </c>
      <c r="V6" s="62"/>
      <c r="W6" s="62"/>
      <c r="X6" s="62"/>
      <c r="Y6" s="62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1">
        <f>F6+H6+J6+L6+N6+P6+R6+T6+V6+X6+Z6+AB6+AD6+AF6+AH6+AJ6+AL6+AN6+AP6+AR6+AT6+AV6+AX6+AZ6+BB6++BD6</f>
        <v>1</v>
      </c>
      <c r="BG6" s="71">
        <f>G6+I6+K6+M6+O6+Q6+S6+U6+W6+Y6+AA6+AC6+AE6+AG6+AI6+AK6+AM6+AO6+AQ6+AS6+AU6+AW6+AY6+BA6+BC6++BE6</f>
        <v>1000</v>
      </c>
    </row>
    <row r="7" spans="1:59" ht="51.75" customHeight="1">
      <c r="A7" s="18">
        <v>2</v>
      </c>
      <c r="B7" s="61" t="s">
        <v>171</v>
      </c>
      <c r="C7" s="61" t="s">
        <v>172</v>
      </c>
      <c r="D7" s="61" t="s">
        <v>440</v>
      </c>
      <c r="E7" s="61"/>
      <c r="F7" s="62"/>
      <c r="G7" s="62"/>
      <c r="H7" s="62"/>
      <c r="I7" s="62"/>
      <c r="J7" s="62"/>
      <c r="K7" s="62"/>
      <c r="L7" s="62"/>
      <c r="M7" s="62"/>
      <c r="N7" s="62">
        <v>1</v>
      </c>
      <c r="O7" s="62">
        <v>2000</v>
      </c>
      <c r="P7" s="62"/>
      <c r="Q7" s="62"/>
      <c r="R7" s="62"/>
      <c r="S7" s="62"/>
      <c r="T7" s="61"/>
      <c r="U7" s="61"/>
      <c r="V7" s="62"/>
      <c r="W7" s="62"/>
      <c r="X7" s="62"/>
      <c r="Y7" s="62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1">
        <f t="shared" ref="BF7:BF38" si="0">F7+H7+J7+L7+N7+P7+R7+T7+V7+X7+Z7+AB7+AD7+AF7+AH7+AJ7+AL7+AN7+AP7+AR7+AT7+AV7+AX7+AZ7+BB7++BD7</f>
        <v>1</v>
      </c>
      <c r="BG7" s="71">
        <f t="shared" ref="BG7:BG122" si="1">G7+I7+K7+M7+O7+Q7+S7+U7+W7+Y7+AA7+AC7+AE7+AG7+AI7+AK7+AM7+AO7+AQ7+AS7+AU7+AW7+AY7+BA7+BC7++BE7</f>
        <v>2000</v>
      </c>
    </row>
    <row r="8" spans="1:59" ht="51" customHeight="1">
      <c r="A8" s="18">
        <v>3</v>
      </c>
      <c r="B8" s="61" t="s">
        <v>260</v>
      </c>
      <c r="C8" s="61" t="s">
        <v>259</v>
      </c>
      <c r="D8" s="81" t="s">
        <v>441</v>
      </c>
      <c r="E8" s="61"/>
      <c r="F8" s="62"/>
      <c r="G8" s="62"/>
      <c r="H8" s="62"/>
      <c r="I8" s="62"/>
      <c r="J8" s="62"/>
      <c r="K8" s="62"/>
      <c r="L8" s="62"/>
      <c r="M8" s="62"/>
      <c r="N8" s="62">
        <v>1</v>
      </c>
      <c r="O8" s="62">
        <v>3</v>
      </c>
      <c r="P8" s="62"/>
      <c r="Q8" s="62"/>
      <c r="R8" s="62"/>
      <c r="S8" s="62"/>
      <c r="T8" s="61"/>
      <c r="U8" s="61"/>
      <c r="V8" s="62"/>
      <c r="W8" s="62"/>
      <c r="X8" s="62"/>
      <c r="Y8" s="62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1">
        <f t="shared" si="0"/>
        <v>1</v>
      </c>
      <c r="BG8" s="71">
        <f t="shared" si="1"/>
        <v>3</v>
      </c>
    </row>
    <row r="9" spans="1:59" ht="51.75" customHeight="1">
      <c r="A9" s="5">
        <v>4</v>
      </c>
      <c r="B9" s="58" t="s">
        <v>256</v>
      </c>
      <c r="C9" s="58" t="s">
        <v>442</v>
      </c>
      <c r="D9" s="82" t="s">
        <v>443</v>
      </c>
      <c r="E9" s="58"/>
      <c r="F9" s="70"/>
      <c r="G9" s="70"/>
      <c r="H9" s="70"/>
      <c r="I9" s="70"/>
      <c r="J9" s="70"/>
      <c r="K9" s="70"/>
      <c r="L9" s="70"/>
      <c r="M9" s="70"/>
      <c r="N9" s="70"/>
      <c r="O9" s="70"/>
      <c r="P9" s="70">
        <v>1</v>
      </c>
      <c r="Q9" s="70">
        <v>2495.6799999999998</v>
      </c>
      <c r="R9" s="70"/>
      <c r="S9" s="70"/>
      <c r="T9" s="58"/>
      <c r="U9" s="58"/>
      <c r="V9" s="70"/>
      <c r="W9" s="70"/>
      <c r="X9" s="70"/>
      <c r="Y9" s="70"/>
      <c r="Z9" s="4"/>
      <c r="AA9" s="4"/>
      <c r="AB9" s="4"/>
      <c r="AC9" s="4"/>
      <c r="AD9" s="26"/>
      <c r="AE9" s="4"/>
      <c r="AF9" s="26"/>
      <c r="AG9" s="26"/>
      <c r="AH9" s="26"/>
      <c r="AI9" s="26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71">
        <f t="shared" si="0"/>
        <v>1</v>
      </c>
      <c r="BG9" s="71">
        <f t="shared" si="1"/>
        <v>2495.6799999999998</v>
      </c>
    </row>
    <row r="10" spans="1:59" ht="47.25" customHeight="1">
      <c r="A10" s="18">
        <v>5</v>
      </c>
      <c r="B10" s="61" t="s">
        <v>314</v>
      </c>
      <c r="C10" s="61" t="s">
        <v>316</v>
      </c>
      <c r="D10" s="81" t="s">
        <v>443</v>
      </c>
      <c r="E10" s="61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58">
        <v>1</v>
      </c>
      <c r="U10" s="58">
        <v>1000</v>
      </c>
      <c r="V10" s="70"/>
      <c r="W10" s="70"/>
      <c r="X10" s="70"/>
      <c r="Y10" s="70"/>
      <c r="Z10" s="4"/>
      <c r="AA10" s="4"/>
      <c r="AB10" s="4"/>
      <c r="AC10" s="4"/>
      <c r="AD10" s="26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71">
        <f t="shared" si="0"/>
        <v>1</v>
      </c>
      <c r="BG10" s="71">
        <f t="shared" si="1"/>
        <v>1000</v>
      </c>
    </row>
    <row r="11" spans="1:59" s="6" customFormat="1" ht="53.25" customHeight="1">
      <c r="A11" s="18">
        <v>6</v>
      </c>
      <c r="B11" s="61" t="s">
        <v>81</v>
      </c>
      <c r="C11" s="61" t="s">
        <v>99</v>
      </c>
      <c r="D11" s="81" t="s">
        <v>444</v>
      </c>
      <c r="E11" s="61"/>
      <c r="F11" s="72"/>
      <c r="G11" s="72"/>
      <c r="H11" s="72"/>
      <c r="I11" s="72"/>
      <c r="J11" s="72"/>
      <c r="K11" s="72"/>
      <c r="L11" s="72"/>
      <c r="M11" s="72"/>
      <c r="N11" s="72">
        <v>1</v>
      </c>
      <c r="O11" s="30">
        <v>0.11</v>
      </c>
      <c r="P11" s="72"/>
      <c r="Q11" s="72"/>
      <c r="R11" s="72"/>
      <c r="S11" s="72"/>
      <c r="T11" s="59"/>
      <c r="U11" s="59"/>
      <c r="V11" s="72"/>
      <c r="W11" s="72"/>
      <c r="X11" s="72"/>
      <c r="Y11" s="72"/>
      <c r="Z11" s="4"/>
      <c r="AA11" s="4"/>
      <c r="AB11" s="4"/>
      <c r="AC11" s="4"/>
      <c r="AD11" s="26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71">
        <f t="shared" si="0"/>
        <v>1</v>
      </c>
      <c r="BG11" s="71">
        <f t="shared" si="1"/>
        <v>0.11</v>
      </c>
    </row>
    <row r="12" spans="1:59" ht="47.25" customHeight="1">
      <c r="A12" s="18">
        <v>7</v>
      </c>
      <c r="B12" s="61" t="s">
        <v>81</v>
      </c>
      <c r="C12" s="61" t="s">
        <v>99</v>
      </c>
      <c r="D12" s="81" t="s">
        <v>445</v>
      </c>
      <c r="E12" s="61"/>
      <c r="F12" s="72"/>
      <c r="G12" s="72"/>
      <c r="H12" s="72"/>
      <c r="I12" s="72"/>
      <c r="J12" s="72"/>
      <c r="K12" s="72"/>
      <c r="L12" s="72"/>
      <c r="M12" s="72"/>
      <c r="N12" s="72">
        <v>1</v>
      </c>
      <c r="O12" s="72">
        <v>0.11</v>
      </c>
      <c r="P12" s="72"/>
      <c r="Q12" s="72"/>
      <c r="R12" s="72"/>
      <c r="S12" s="72"/>
      <c r="T12" s="59"/>
      <c r="U12" s="59"/>
      <c r="V12" s="72"/>
      <c r="W12" s="72"/>
      <c r="X12" s="72"/>
      <c r="Y12" s="72"/>
      <c r="Z12" s="4"/>
      <c r="AA12" s="4"/>
      <c r="AB12" s="4"/>
      <c r="AC12" s="4"/>
      <c r="AD12" s="26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71">
        <f t="shared" si="0"/>
        <v>1</v>
      </c>
      <c r="BG12" s="71">
        <f t="shared" si="1"/>
        <v>0.11</v>
      </c>
    </row>
    <row r="13" spans="1:59" ht="50.25" customHeight="1">
      <c r="A13" s="18">
        <v>8</v>
      </c>
      <c r="B13" s="61" t="s">
        <v>254</v>
      </c>
      <c r="C13" s="61" t="s">
        <v>446</v>
      </c>
      <c r="D13" s="81" t="s">
        <v>447</v>
      </c>
      <c r="E13" s="61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59">
        <v>1</v>
      </c>
      <c r="U13" s="59">
        <v>0.21</v>
      </c>
      <c r="V13" s="72"/>
      <c r="W13" s="72"/>
      <c r="X13" s="72"/>
      <c r="Y13" s="72"/>
      <c r="Z13" s="4"/>
      <c r="AA13" s="4"/>
      <c r="AB13" s="4"/>
      <c r="AC13" s="4"/>
      <c r="AD13" s="26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71">
        <f t="shared" si="0"/>
        <v>1</v>
      </c>
      <c r="BG13" s="71">
        <f t="shared" si="1"/>
        <v>0.21</v>
      </c>
    </row>
    <row r="14" spans="1:59" ht="44.25" customHeight="1">
      <c r="A14" s="18">
        <v>9</v>
      </c>
      <c r="B14" s="61" t="s">
        <v>448</v>
      </c>
      <c r="C14" s="61" t="s">
        <v>449</v>
      </c>
      <c r="D14" s="81" t="s">
        <v>447</v>
      </c>
      <c r="E14" s="61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59">
        <v>1</v>
      </c>
      <c r="U14" s="59">
        <v>1000</v>
      </c>
      <c r="V14" s="72"/>
      <c r="W14" s="72"/>
      <c r="X14" s="72"/>
      <c r="Y14" s="72"/>
      <c r="Z14" s="4"/>
      <c r="AA14" s="4"/>
      <c r="AB14" s="4"/>
      <c r="AC14" s="4"/>
      <c r="AD14" s="26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71">
        <f t="shared" si="0"/>
        <v>1</v>
      </c>
      <c r="BG14" s="71">
        <f t="shared" si="1"/>
        <v>1000</v>
      </c>
    </row>
    <row r="15" spans="1:59" ht="42.75" customHeight="1">
      <c r="A15" s="18">
        <v>10</v>
      </c>
      <c r="B15" s="61" t="s">
        <v>450</v>
      </c>
      <c r="C15" s="61" t="s">
        <v>451</v>
      </c>
      <c r="D15" s="81">
        <v>44600</v>
      </c>
      <c r="E15" s="61"/>
      <c r="F15" s="72"/>
      <c r="G15" s="72"/>
      <c r="H15" s="72"/>
      <c r="I15" s="72"/>
      <c r="J15" s="72"/>
      <c r="K15" s="72"/>
      <c r="L15" s="72"/>
      <c r="M15" s="72"/>
      <c r="N15" s="72">
        <v>1</v>
      </c>
      <c r="O15" s="72">
        <v>2000</v>
      </c>
      <c r="P15" s="72"/>
      <c r="Q15" s="72"/>
      <c r="R15" s="72"/>
      <c r="S15" s="72"/>
      <c r="T15" s="59"/>
      <c r="U15" s="59"/>
      <c r="V15" s="72"/>
      <c r="W15" s="72"/>
      <c r="X15" s="72"/>
      <c r="Y15" s="72"/>
      <c r="Z15" s="4"/>
      <c r="AA15" s="4"/>
      <c r="AB15" s="4"/>
      <c r="AC15" s="4"/>
      <c r="AD15" s="26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71">
        <f t="shared" si="0"/>
        <v>1</v>
      </c>
      <c r="BG15" s="71">
        <f t="shared" si="1"/>
        <v>2000</v>
      </c>
    </row>
    <row r="16" spans="1:59" ht="42.75" customHeight="1">
      <c r="A16" s="18">
        <v>11</v>
      </c>
      <c r="B16" s="61" t="s">
        <v>318</v>
      </c>
      <c r="C16" s="61" t="s">
        <v>319</v>
      </c>
      <c r="D16" s="81">
        <v>44607</v>
      </c>
      <c r="E16" s="61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59">
        <v>1</v>
      </c>
      <c r="U16" s="59">
        <v>1000</v>
      </c>
      <c r="V16" s="72"/>
      <c r="W16" s="72"/>
      <c r="X16" s="72"/>
      <c r="Y16" s="72"/>
      <c r="Z16" s="4"/>
      <c r="AA16" s="4"/>
      <c r="AB16" s="4"/>
      <c r="AC16" s="4"/>
      <c r="AD16" s="26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71">
        <f t="shared" si="0"/>
        <v>1</v>
      </c>
      <c r="BG16" s="71">
        <f t="shared" si="1"/>
        <v>1000</v>
      </c>
    </row>
    <row r="17" spans="1:59" ht="45.75" customHeight="1">
      <c r="A17" s="18">
        <v>12</v>
      </c>
      <c r="B17" s="61" t="s">
        <v>452</v>
      </c>
      <c r="C17" s="61" t="s">
        <v>453</v>
      </c>
      <c r="D17" s="81">
        <v>44608</v>
      </c>
      <c r="E17" s="61"/>
      <c r="F17" s="72"/>
      <c r="G17" s="72"/>
      <c r="H17" s="72"/>
      <c r="I17" s="72"/>
      <c r="J17" s="72"/>
      <c r="K17" s="72"/>
      <c r="L17" s="72"/>
      <c r="M17" s="72"/>
      <c r="N17" s="72">
        <v>1</v>
      </c>
      <c r="O17" s="72">
        <v>2000</v>
      </c>
      <c r="P17" s="72"/>
      <c r="Q17" s="72"/>
      <c r="R17" s="72"/>
      <c r="S17" s="72"/>
      <c r="T17" s="59"/>
      <c r="U17" s="59"/>
      <c r="V17" s="72"/>
      <c r="W17" s="72"/>
      <c r="X17" s="72"/>
      <c r="Y17" s="72"/>
      <c r="Z17" s="4"/>
      <c r="AA17" s="4"/>
      <c r="AB17" s="4"/>
      <c r="AC17" s="4"/>
      <c r="AD17" s="26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71">
        <f t="shared" si="0"/>
        <v>1</v>
      </c>
      <c r="BG17" s="71">
        <f t="shared" si="1"/>
        <v>2000</v>
      </c>
    </row>
    <row r="18" spans="1:59" ht="45.75" customHeight="1">
      <c r="A18" s="18">
        <v>13</v>
      </c>
      <c r="B18" s="61" t="s">
        <v>87</v>
      </c>
      <c r="C18" s="61" t="s">
        <v>257</v>
      </c>
      <c r="D18" s="81">
        <v>44610</v>
      </c>
      <c r="E18" s="61"/>
      <c r="F18" s="72"/>
      <c r="G18" s="72"/>
      <c r="H18" s="72"/>
      <c r="I18" s="72"/>
      <c r="J18" s="72"/>
      <c r="K18" s="72"/>
      <c r="L18" s="72"/>
      <c r="M18" s="72"/>
      <c r="N18" s="72">
        <v>1</v>
      </c>
      <c r="O18" s="72">
        <v>400</v>
      </c>
      <c r="P18" s="72"/>
      <c r="Q18" s="72"/>
      <c r="R18" s="72"/>
      <c r="S18" s="72"/>
      <c r="T18" s="59"/>
      <c r="U18" s="59"/>
      <c r="V18" s="72"/>
      <c r="W18" s="72"/>
      <c r="X18" s="72"/>
      <c r="Y18" s="72"/>
      <c r="Z18" s="4"/>
      <c r="AA18" s="4"/>
      <c r="AB18" s="4"/>
      <c r="AC18" s="4"/>
      <c r="AD18" s="26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71">
        <f t="shared" si="0"/>
        <v>1</v>
      </c>
      <c r="BG18" s="71">
        <f t="shared" si="1"/>
        <v>400</v>
      </c>
    </row>
    <row r="19" spans="1:59" ht="45.75" customHeight="1">
      <c r="A19" s="18">
        <v>14</v>
      </c>
      <c r="B19" s="61" t="s">
        <v>454</v>
      </c>
      <c r="C19" s="61" t="s">
        <v>455</v>
      </c>
      <c r="D19" s="81">
        <v>44613</v>
      </c>
      <c r="E19" s="61"/>
      <c r="F19" s="72"/>
      <c r="G19" s="72"/>
      <c r="H19" s="72"/>
      <c r="I19" s="72"/>
      <c r="J19" s="72"/>
      <c r="K19" s="72"/>
      <c r="L19" s="72"/>
      <c r="M19" s="72"/>
      <c r="N19" s="72">
        <v>1</v>
      </c>
      <c r="O19" s="72">
        <v>32.33</v>
      </c>
      <c r="P19" s="72"/>
      <c r="Q19" s="72"/>
      <c r="R19" s="72"/>
      <c r="S19" s="72"/>
      <c r="T19" s="59"/>
      <c r="U19" s="59"/>
      <c r="V19" s="72"/>
      <c r="W19" s="72"/>
      <c r="X19" s="72"/>
      <c r="Y19" s="72"/>
      <c r="Z19" s="4"/>
      <c r="AA19" s="4"/>
      <c r="AB19" s="4"/>
      <c r="AC19" s="4"/>
      <c r="AD19" s="26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71">
        <f t="shared" si="0"/>
        <v>1</v>
      </c>
      <c r="BG19" s="71">
        <f t="shared" si="1"/>
        <v>32.33</v>
      </c>
    </row>
    <row r="20" spans="1:59" ht="42.75" customHeight="1">
      <c r="A20" s="18">
        <v>15</v>
      </c>
      <c r="B20" s="61" t="s">
        <v>454</v>
      </c>
      <c r="C20" s="61" t="s">
        <v>455</v>
      </c>
      <c r="D20" s="81">
        <v>44613</v>
      </c>
      <c r="E20" s="61"/>
      <c r="F20" s="72"/>
      <c r="G20" s="72"/>
      <c r="H20" s="72"/>
      <c r="I20" s="72"/>
      <c r="J20" s="72"/>
      <c r="K20" s="72"/>
      <c r="L20" s="72"/>
      <c r="M20" s="72"/>
      <c r="N20" s="59"/>
      <c r="O20" s="59">
        <v>18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"/>
      <c r="AA20" s="4"/>
      <c r="AB20" s="4"/>
      <c r="AC20" s="4"/>
      <c r="AD20" s="26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71">
        <f t="shared" si="0"/>
        <v>0</v>
      </c>
      <c r="BG20" s="71">
        <f t="shared" si="1"/>
        <v>18</v>
      </c>
    </row>
    <row r="21" spans="1:59" ht="45" customHeight="1">
      <c r="A21" s="18">
        <v>16</v>
      </c>
      <c r="B21" s="61" t="s">
        <v>454</v>
      </c>
      <c r="C21" s="61" t="s">
        <v>455</v>
      </c>
      <c r="D21" s="81">
        <v>44613</v>
      </c>
      <c r="E21" s="61"/>
      <c r="F21" s="72"/>
      <c r="G21" s="72"/>
      <c r="H21" s="72"/>
      <c r="I21" s="72"/>
      <c r="J21" s="72"/>
      <c r="K21" s="72"/>
      <c r="L21" s="72"/>
      <c r="M21" s="72"/>
      <c r="N21" s="59"/>
      <c r="O21" s="59">
        <v>0.32</v>
      </c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4"/>
      <c r="AA21" s="4"/>
      <c r="AB21" s="4"/>
      <c r="AC21" s="4"/>
      <c r="AD21" s="26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71">
        <f t="shared" si="0"/>
        <v>0</v>
      </c>
      <c r="BG21" s="71">
        <f t="shared" si="1"/>
        <v>0.32</v>
      </c>
    </row>
    <row r="22" spans="1:59" ht="45.75" customHeight="1">
      <c r="A22" s="18">
        <v>17</v>
      </c>
      <c r="B22" s="61" t="s">
        <v>454</v>
      </c>
      <c r="C22" s="61" t="s">
        <v>455</v>
      </c>
      <c r="D22" s="81">
        <v>44613</v>
      </c>
      <c r="E22" s="61"/>
      <c r="F22" s="72"/>
      <c r="G22" s="72"/>
      <c r="H22" s="72"/>
      <c r="I22" s="72"/>
      <c r="J22" s="72"/>
      <c r="K22" s="72"/>
      <c r="L22" s="72"/>
      <c r="M22" s="72"/>
      <c r="N22" s="59"/>
      <c r="O22" s="137">
        <v>5.34</v>
      </c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4"/>
      <c r="AA22" s="4"/>
      <c r="AB22" s="4"/>
      <c r="AC22" s="4"/>
      <c r="AD22" s="26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71">
        <f t="shared" si="0"/>
        <v>0</v>
      </c>
      <c r="BG22" s="71">
        <f t="shared" si="1"/>
        <v>5.34</v>
      </c>
    </row>
    <row r="23" spans="1:59" ht="45.75" customHeight="1">
      <c r="A23" s="18">
        <v>18</v>
      </c>
      <c r="B23" s="61" t="s">
        <v>454</v>
      </c>
      <c r="C23" s="61" t="s">
        <v>455</v>
      </c>
      <c r="D23" s="81">
        <v>44613</v>
      </c>
      <c r="E23" s="61"/>
      <c r="F23" s="72"/>
      <c r="G23" s="72"/>
      <c r="H23" s="72"/>
      <c r="I23" s="72"/>
      <c r="J23" s="72"/>
      <c r="K23" s="72"/>
      <c r="L23" s="72"/>
      <c r="M23" s="72"/>
      <c r="N23" s="59"/>
      <c r="O23" s="59">
        <v>100</v>
      </c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4"/>
      <c r="AA23" s="4"/>
      <c r="AB23" s="4"/>
      <c r="AC23" s="4"/>
      <c r="AD23" s="26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71">
        <f t="shared" si="0"/>
        <v>0</v>
      </c>
      <c r="BG23" s="71">
        <f t="shared" si="1"/>
        <v>100</v>
      </c>
    </row>
    <row r="24" spans="1:59" ht="47.25" customHeight="1">
      <c r="A24" s="18">
        <v>19</v>
      </c>
      <c r="B24" s="61" t="s">
        <v>454</v>
      </c>
      <c r="C24" s="61" t="s">
        <v>455</v>
      </c>
      <c r="D24" s="81">
        <v>44613</v>
      </c>
      <c r="E24" s="61"/>
      <c r="F24" s="72"/>
      <c r="G24" s="72"/>
      <c r="H24" s="72"/>
      <c r="I24" s="72"/>
      <c r="J24" s="72"/>
      <c r="K24" s="72"/>
      <c r="L24" s="72"/>
      <c r="M24" s="72"/>
      <c r="N24" s="59"/>
      <c r="O24" s="59">
        <v>227</v>
      </c>
      <c r="P24" s="72"/>
      <c r="Q24" s="72"/>
      <c r="R24" s="59"/>
      <c r="S24" s="59"/>
      <c r="T24" s="59"/>
      <c r="U24" s="59"/>
      <c r="V24" s="72"/>
      <c r="W24" s="72"/>
      <c r="X24" s="72"/>
      <c r="Y24" s="72"/>
      <c r="Z24" s="4"/>
      <c r="AA24" s="4"/>
      <c r="AB24" s="4"/>
      <c r="AC24" s="4"/>
      <c r="AD24" s="26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71">
        <f t="shared" si="0"/>
        <v>0</v>
      </c>
      <c r="BG24" s="71">
        <f t="shared" si="1"/>
        <v>227</v>
      </c>
    </row>
    <row r="25" spans="1:59" ht="46.5" customHeight="1">
      <c r="A25" s="18">
        <v>20</v>
      </c>
      <c r="B25" s="61" t="s">
        <v>454</v>
      </c>
      <c r="C25" s="61" t="s">
        <v>455</v>
      </c>
      <c r="D25" s="81">
        <v>44613</v>
      </c>
      <c r="E25" s="61"/>
      <c r="F25" s="72"/>
      <c r="G25" s="72"/>
      <c r="H25" s="72"/>
      <c r="I25" s="72"/>
      <c r="J25" s="72"/>
      <c r="K25" s="72"/>
      <c r="L25" s="72"/>
      <c r="M25" s="72"/>
      <c r="N25" s="59"/>
      <c r="O25" s="59">
        <v>515.20000000000005</v>
      </c>
      <c r="P25" s="72"/>
      <c r="Q25" s="72"/>
      <c r="R25" s="59"/>
      <c r="S25" s="59"/>
      <c r="T25" s="59"/>
      <c r="U25" s="59"/>
      <c r="V25" s="72"/>
      <c r="W25" s="72"/>
      <c r="X25" s="72"/>
      <c r="Y25" s="72"/>
      <c r="Z25" s="4"/>
      <c r="AA25" s="4"/>
      <c r="AB25" s="4"/>
      <c r="AC25" s="4"/>
      <c r="AD25" s="26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71">
        <f t="shared" si="0"/>
        <v>0</v>
      </c>
      <c r="BG25" s="71">
        <f t="shared" si="1"/>
        <v>515.20000000000005</v>
      </c>
    </row>
    <row r="26" spans="1:59" ht="45.75" customHeight="1">
      <c r="A26" s="18">
        <v>21</v>
      </c>
      <c r="B26" s="61" t="s">
        <v>454</v>
      </c>
      <c r="C26" s="61" t="s">
        <v>455</v>
      </c>
      <c r="D26" s="81">
        <v>44613</v>
      </c>
      <c r="E26" s="61"/>
      <c r="F26" s="72"/>
      <c r="G26" s="72"/>
      <c r="H26" s="72"/>
      <c r="I26" s="72"/>
      <c r="J26" s="72"/>
      <c r="K26" s="72"/>
      <c r="L26" s="72"/>
      <c r="M26" s="72"/>
      <c r="N26" s="59"/>
      <c r="O26" s="59">
        <v>9.01</v>
      </c>
      <c r="P26" s="72"/>
      <c r="Q26" s="72"/>
      <c r="R26" s="59"/>
      <c r="S26" s="59"/>
      <c r="T26" s="59"/>
      <c r="U26" s="59"/>
      <c r="V26" s="72"/>
      <c r="W26" s="72"/>
      <c r="X26" s="72"/>
      <c r="Y26" s="72"/>
      <c r="Z26" s="4"/>
      <c r="AA26" s="4"/>
      <c r="AB26" s="4"/>
      <c r="AC26" s="4"/>
      <c r="AD26" s="26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71">
        <f t="shared" si="0"/>
        <v>0</v>
      </c>
      <c r="BG26" s="71">
        <f t="shared" si="1"/>
        <v>9.01</v>
      </c>
    </row>
    <row r="27" spans="1:59" ht="47.25" customHeight="1">
      <c r="A27" s="18">
        <v>22</v>
      </c>
      <c r="B27" s="61" t="s">
        <v>256</v>
      </c>
      <c r="C27" s="61" t="s">
        <v>442</v>
      </c>
      <c r="D27" s="81">
        <v>44616</v>
      </c>
      <c r="E27" s="61"/>
      <c r="F27" s="72"/>
      <c r="G27" s="72"/>
      <c r="H27" s="72"/>
      <c r="I27" s="72"/>
      <c r="J27" s="72"/>
      <c r="K27" s="72"/>
      <c r="L27" s="72"/>
      <c r="M27" s="72"/>
      <c r="N27" s="59"/>
      <c r="O27" s="59"/>
      <c r="P27" s="72">
        <v>1</v>
      </c>
      <c r="Q27" s="72">
        <v>504.32</v>
      </c>
      <c r="R27" s="59"/>
      <c r="S27" s="59"/>
      <c r="T27" s="59"/>
      <c r="U27" s="59"/>
      <c r="V27" s="72"/>
      <c r="W27" s="72"/>
      <c r="X27" s="72"/>
      <c r="Y27" s="72"/>
      <c r="Z27" s="4"/>
      <c r="AA27" s="4"/>
      <c r="AB27" s="4"/>
      <c r="AC27" s="4"/>
      <c r="AD27" s="26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71">
        <f t="shared" si="0"/>
        <v>1</v>
      </c>
      <c r="BG27" s="71">
        <f t="shared" si="1"/>
        <v>504.32</v>
      </c>
    </row>
    <row r="28" spans="1:59" ht="45" customHeight="1">
      <c r="A28" s="18">
        <v>23</v>
      </c>
      <c r="B28" s="61" t="s">
        <v>343</v>
      </c>
      <c r="C28" s="61" t="s">
        <v>456</v>
      </c>
      <c r="D28" s="81">
        <v>44623</v>
      </c>
      <c r="E28" s="61"/>
      <c r="F28" s="72"/>
      <c r="G28" s="72"/>
      <c r="H28" s="72"/>
      <c r="I28" s="72"/>
      <c r="J28" s="72"/>
      <c r="K28" s="72"/>
      <c r="L28" s="72"/>
      <c r="M28" s="72"/>
      <c r="N28" s="59"/>
      <c r="O28" s="59"/>
      <c r="P28" s="72"/>
      <c r="Q28" s="72"/>
      <c r="R28" s="59"/>
      <c r="S28" s="59"/>
      <c r="T28" s="59">
        <v>1</v>
      </c>
      <c r="U28" s="59">
        <v>1000</v>
      </c>
      <c r="V28" s="72"/>
      <c r="W28" s="72"/>
      <c r="X28" s="72"/>
      <c r="Y28" s="72"/>
      <c r="Z28" s="4"/>
      <c r="AA28" s="4"/>
      <c r="AB28" s="4"/>
      <c r="AC28" s="4"/>
      <c r="AD28" s="26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71">
        <f t="shared" si="0"/>
        <v>1</v>
      </c>
      <c r="BG28" s="71">
        <f t="shared" si="1"/>
        <v>1000</v>
      </c>
    </row>
    <row r="29" spans="1:59" ht="47.25" customHeight="1">
      <c r="A29" s="18">
        <v>24</v>
      </c>
      <c r="B29" s="61" t="s">
        <v>260</v>
      </c>
      <c r="C29" s="61" t="s">
        <v>259</v>
      </c>
      <c r="D29" s="81">
        <v>44638</v>
      </c>
      <c r="E29" s="61"/>
      <c r="F29" s="72"/>
      <c r="G29" s="72"/>
      <c r="H29" s="72"/>
      <c r="I29" s="72"/>
      <c r="J29" s="72"/>
      <c r="K29" s="72"/>
      <c r="L29" s="72"/>
      <c r="M29" s="72"/>
      <c r="N29" s="72"/>
      <c r="O29" s="72">
        <v>0.5</v>
      </c>
      <c r="P29" s="72"/>
      <c r="Q29" s="72"/>
      <c r="R29" s="59"/>
      <c r="S29" s="59"/>
      <c r="T29" s="59"/>
      <c r="U29" s="59"/>
      <c r="V29" s="72"/>
      <c r="W29" s="72"/>
      <c r="X29" s="72"/>
      <c r="Y29" s="72"/>
      <c r="Z29" s="4"/>
      <c r="AA29" s="4"/>
      <c r="AB29" s="4"/>
      <c r="AC29" s="4"/>
      <c r="AD29" s="26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71">
        <f t="shared" si="0"/>
        <v>0</v>
      </c>
      <c r="BG29" s="71">
        <f t="shared" si="1"/>
        <v>0.5</v>
      </c>
    </row>
    <row r="30" spans="1:59" ht="45" customHeight="1">
      <c r="A30" s="18">
        <v>25</v>
      </c>
      <c r="B30" s="61" t="s">
        <v>81</v>
      </c>
      <c r="C30" s="61" t="s">
        <v>99</v>
      </c>
      <c r="D30" s="81">
        <v>44644</v>
      </c>
      <c r="E30" s="61"/>
      <c r="F30" s="72"/>
      <c r="G30" s="72"/>
      <c r="H30" s="72"/>
      <c r="I30" s="72"/>
      <c r="J30" s="72"/>
      <c r="K30" s="72"/>
      <c r="L30" s="72"/>
      <c r="M30" s="72"/>
      <c r="N30" s="72"/>
      <c r="O30" s="72">
        <v>0.1</v>
      </c>
      <c r="P30" s="72"/>
      <c r="Q30" s="72"/>
      <c r="R30" s="59"/>
      <c r="S30" s="59"/>
      <c r="T30" s="59"/>
      <c r="U30" s="59"/>
      <c r="V30" s="72"/>
      <c r="W30" s="72"/>
      <c r="X30" s="72"/>
      <c r="Y30" s="72"/>
      <c r="Z30" s="4"/>
      <c r="AA30" s="4"/>
      <c r="AB30" s="4"/>
      <c r="AC30" s="4"/>
      <c r="AD30" s="26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71">
        <f t="shared" si="0"/>
        <v>0</v>
      </c>
      <c r="BG30" s="71">
        <f t="shared" si="1"/>
        <v>0.1</v>
      </c>
    </row>
    <row r="31" spans="1:59" ht="45" customHeight="1">
      <c r="A31" s="18">
        <v>26</v>
      </c>
      <c r="B31" s="61" t="s">
        <v>329</v>
      </c>
      <c r="C31" s="61" t="s">
        <v>457</v>
      </c>
      <c r="D31" s="81">
        <v>44650</v>
      </c>
      <c r="E31" s="61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59"/>
      <c r="S31" s="59"/>
      <c r="T31" s="59">
        <v>1</v>
      </c>
      <c r="U31" s="59">
        <v>1000</v>
      </c>
      <c r="V31" s="72"/>
      <c r="W31" s="72"/>
      <c r="X31" s="72"/>
      <c r="Y31" s="72"/>
      <c r="Z31" s="4"/>
      <c r="AA31" s="4"/>
      <c r="AB31" s="4"/>
      <c r="AC31" s="4"/>
      <c r="AD31" s="26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71">
        <f t="shared" si="0"/>
        <v>1</v>
      </c>
      <c r="BG31" s="71">
        <f t="shared" si="1"/>
        <v>1000</v>
      </c>
    </row>
    <row r="32" spans="1:59" ht="45.75" customHeight="1">
      <c r="A32" s="18">
        <v>27</v>
      </c>
      <c r="B32" s="61" t="s">
        <v>243</v>
      </c>
      <c r="C32" s="61" t="s">
        <v>244</v>
      </c>
      <c r="D32" s="81" t="s">
        <v>458</v>
      </c>
      <c r="E32" s="61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59"/>
      <c r="S32" s="59"/>
      <c r="T32" s="59"/>
      <c r="U32" s="59"/>
      <c r="V32" s="72"/>
      <c r="W32" s="72"/>
      <c r="X32" s="72"/>
      <c r="Y32" s="72"/>
      <c r="Z32" s="4"/>
      <c r="AA32" s="4"/>
      <c r="AB32" s="4">
        <v>1</v>
      </c>
      <c r="AC32" s="4">
        <v>1000</v>
      </c>
      <c r="AD32" s="26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71">
        <f t="shared" si="0"/>
        <v>1</v>
      </c>
      <c r="BG32" s="71">
        <f t="shared" si="1"/>
        <v>1000</v>
      </c>
    </row>
    <row r="33" spans="1:59" ht="48.75" customHeight="1">
      <c r="A33" s="18">
        <v>28</v>
      </c>
      <c r="B33" s="61" t="s">
        <v>212</v>
      </c>
      <c r="C33" s="61" t="s">
        <v>213</v>
      </c>
      <c r="D33" s="81" t="s">
        <v>459</v>
      </c>
      <c r="E33" s="61"/>
      <c r="F33" s="72"/>
      <c r="G33" s="72"/>
      <c r="H33" s="72"/>
      <c r="I33" s="72"/>
      <c r="J33" s="72"/>
      <c r="K33" s="72"/>
      <c r="L33" s="72"/>
      <c r="M33" s="72"/>
      <c r="N33" s="59"/>
      <c r="O33" s="59"/>
      <c r="P33" s="72"/>
      <c r="Q33" s="72"/>
      <c r="R33" s="59"/>
      <c r="S33" s="59"/>
      <c r="T33" s="59"/>
      <c r="U33" s="59"/>
      <c r="V33" s="72"/>
      <c r="W33" s="72"/>
      <c r="X33" s="72"/>
      <c r="Y33" s="72"/>
      <c r="Z33" s="4"/>
      <c r="AA33" s="4"/>
      <c r="AB33" s="4">
        <v>1</v>
      </c>
      <c r="AC33" s="4">
        <v>1000</v>
      </c>
      <c r="AD33" s="26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71">
        <f t="shared" si="0"/>
        <v>1</v>
      </c>
      <c r="BG33" s="71">
        <f t="shared" si="1"/>
        <v>1000</v>
      </c>
    </row>
    <row r="34" spans="1:59" ht="44.25" customHeight="1">
      <c r="A34" s="18">
        <v>29</v>
      </c>
      <c r="B34" s="61" t="s">
        <v>284</v>
      </c>
      <c r="C34" s="61" t="s">
        <v>285</v>
      </c>
      <c r="D34" s="81" t="s">
        <v>460</v>
      </c>
      <c r="E34" s="61"/>
      <c r="F34" s="72"/>
      <c r="G34" s="72"/>
      <c r="H34" s="72"/>
      <c r="I34" s="72"/>
      <c r="J34" s="72"/>
      <c r="K34" s="72"/>
      <c r="L34" s="72"/>
      <c r="M34" s="72"/>
      <c r="N34" s="59"/>
      <c r="O34" s="59"/>
      <c r="P34" s="72"/>
      <c r="Q34" s="72"/>
      <c r="R34" s="59"/>
      <c r="S34" s="59"/>
      <c r="T34" s="59"/>
      <c r="U34" s="59"/>
      <c r="V34" s="72"/>
      <c r="W34" s="72"/>
      <c r="X34" s="72"/>
      <c r="Y34" s="72"/>
      <c r="Z34" s="4"/>
      <c r="AA34" s="4"/>
      <c r="AB34" s="4">
        <v>1</v>
      </c>
      <c r="AC34" s="4">
        <v>0.03</v>
      </c>
      <c r="AD34" s="26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71">
        <f t="shared" si="0"/>
        <v>1</v>
      </c>
      <c r="BG34" s="71">
        <f t="shared" si="1"/>
        <v>0.03</v>
      </c>
    </row>
    <row r="35" spans="1:59" ht="45" customHeight="1">
      <c r="A35" s="18">
        <v>30</v>
      </c>
      <c r="B35" s="61" t="s">
        <v>461</v>
      </c>
      <c r="C35" s="61" t="s">
        <v>462</v>
      </c>
      <c r="D35" s="81" t="s">
        <v>463</v>
      </c>
      <c r="E35" s="61"/>
      <c r="F35" s="72"/>
      <c r="G35" s="72"/>
      <c r="H35" s="72"/>
      <c r="I35" s="72"/>
      <c r="J35" s="72"/>
      <c r="K35" s="72"/>
      <c r="L35" s="72"/>
      <c r="M35" s="72"/>
      <c r="N35" s="59"/>
      <c r="O35" s="59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4"/>
      <c r="AA35" s="4"/>
      <c r="AB35" s="4">
        <v>1</v>
      </c>
      <c r="AC35" s="4">
        <v>1000</v>
      </c>
      <c r="AD35" s="26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71">
        <f t="shared" si="0"/>
        <v>1</v>
      </c>
      <c r="BG35" s="71">
        <f t="shared" si="1"/>
        <v>1000</v>
      </c>
    </row>
    <row r="36" spans="1:59" ht="45" customHeight="1">
      <c r="A36" s="18">
        <v>31</v>
      </c>
      <c r="B36" s="61" t="s">
        <v>464</v>
      </c>
      <c r="C36" s="61" t="s">
        <v>465</v>
      </c>
      <c r="D36" s="81" t="s">
        <v>466</v>
      </c>
      <c r="E36" s="61"/>
      <c r="F36" s="72"/>
      <c r="G36" s="72"/>
      <c r="H36" s="72"/>
      <c r="I36" s="72"/>
      <c r="J36" s="72"/>
      <c r="K36" s="72"/>
      <c r="L36" s="72"/>
      <c r="M36" s="72"/>
      <c r="N36" s="59"/>
      <c r="O36" s="59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4"/>
      <c r="AA36" s="4"/>
      <c r="AB36" s="4">
        <v>1</v>
      </c>
      <c r="AC36" s="4">
        <v>1000</v>
      </c>
      <c r="AD36" s="26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71">
        <f t="shared" si="0"/>
        <v>1</v>
      </c>
      <c r="BG36" s="71">
        <f t="shared" si="1"/>
        <v>1000</v>
      </c>
    </row>
    <row r="37" spans="1:59" ht="45.75" customHeight="1">
      <c r="A37" s="18">
        <v>32</v>
      </c>
      <c r="B37" s="61" t="s">
        <v>467</v>
      </c>
      <c r="C37" s="61" t="s">
        <v>468</v>
      </c>
      <c r="D37" s="81" t="s">
        <v>469</v>
      </c>
      <c r="E37" s="61"/>
      <c r="F37" s="72"/>
      <c r="G37" s="72"/>
      <c r="H37" s="72"/>
      <c r="I37" s="72"/>
      <c r="J37" s="72"/>
      <c r="K37" s="72"/>
      <c r="L37" s="72"/>
      <c r="M37" s="72"/>
      <c r="N37" s="59"/>
      <c r="O37" s="59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4"/>
      <c r="AA37" s="4"/>
      <c r="AB37" s="4">
        <v>1</v>
      </c>
      <c r="AC37" s="4">
        <v>1000</v>
      </c>
      <c r="AD37" s="26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71">
        <f t="shared" si="0"/>
        <v>1</v>
      </c>
      <c r="BG37" s="71">
        <f t="shared" si="1"/>
        <v>1000</v>
      </c>
    </row>
    <row r="38" spans="1:59" ht="45" customHeight="1">
      <c r="A38" s="18">
        <v>33</v>
      </c>
      <c r="B38" s="61" t="s">
        <v>470</v>
      </c>
      <c r="C38" s="61" t="s">
        <v>471</v>
      </c>
      <c r="D38" s="81" t="s">
        <v>472</v>
      </c>
      <c r="E38" s="61"/>
      <c r="F38" s="72"/>
      <c r="G38" s="72"/>
      <c r="H38" s="72"/>
      <c r="I38" s="72"/>
      <c r="J38" s="72"/>
      <c r="K38" s="72"/>
      <c r="L38" s="72"/>
      <c r="M38" s="72"/>
      <c r="N38" s="59"/>
      <c r="O38" s="59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4"/>
      <c r="AA38" s="4"/>
      <c r="AB38" s="4">
        <v>1</v>
      </c>
      <c r="AC38" s="4">
        <v>1500</v>
      </c>
      <c r="AD38" s="26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71">
        <f t="shared" si="0"/>
        <v>1</v>
      </c>
      <c r="BG38" s="71">
        <f t="shared" si="1"/>
        <v>1500</v>
      </c>
    </row>
    <row r="39" spans="1:59" ht="45.75" customHeight="1">
      <c r="A39" s="85">
        <v>34</v>
      </c>
      <c r="B39" s="86" t="s">
        <v>284</v>
      </c>
      <c r="C39" s="86" t="s">
        <v>285</v>
      </c>
      <c r="D39" s="87" t="s">
        <v>473</v>
      </c>
      <c r="E39" s="58"/>
      <c r="F39" s="70"/>
      <c r="G39" s="70"/>
      <c r="H39" s="70"/>
      <c r="I39" s="70"/>
      <c r="J39" s="70"/>
      <c r="K39" s="70"/>
      <c r="L39" s="70"/>
      <c r="M39" s="70"/>
      <c r="N39" s="58"/>
      <c r="O39" s="58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4"/>
      <c r="AA39" s="4"/>
      <c r="AB39" s="4"/>
      <c r="AC39" s="4">
        <v>857.03</v>
      </c>
      <c r="AD39" s="26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71">
        <v>0</v>
      </c>
      <c r="BG39" s="71">
        <v>857</v>
      </c>
    </row>
    <row r="40" spans="1:59" ht="47.25" customHeight="1">
      <c r="A40" s="5">
        <v>35</v>
      </c>
      <c r="B40" s="58" t="s">
        <v>206</v>
      </c>
      <c r="C40" s="58" t="s">
        <v>474</v>
      </c>
      <c r="D40" s="82" t="s">
        <v>475</v>
      </c>
      <c r="E40" s="58"/>
      <c r="F40" s="70"/>
      <c r="G40" s="70"/>
      <c r="H40" s="70"/>
      <c r="I40" s="70"/>
      <c r="J40" s="70"/>
      <c r="K40" s="70"/>
      <c r="L40" s="70"/>
      <c r="M40" s="70"/>
      <c r="N40" s="58"/>
      <c r="O40" s="58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4"/>
      <c r="AA40" s="4"/>
      <c r="AB40" s="4">
        <v>1</v>
      </c>
      <c r="AC40" s="4">
        <v>1000</v>
      </c>
      <c r="AD40" s="26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71">
        <v>1</v>
      </c>
      <c r="BG40" s="71">
        <v>1000</v>
      </c>
    </row>
    <row r="41" spans="1:59" ht="45" customHeight="1">
      <c r="A41" s="5">
        <v>36</v>
      </c>
      <c r="B41" s="58" t="s">
        <v>476</v>
      </c>
      <c r="C41" s="58" t="s">
        <v>477</v>
      </c>
      <c r="D41" s="82" t="s">
        <v>478</v>
      </c>
      <c r="E41" s="58"/>
      <c r="F41" s="70"/>
      <c r="G41" s="70"/>
      <c r="H41" s="70"/>
      <c r="I41" s="70"/>
      <c r="J41" s="70"/>
      <c r="K41" s="70"/>
      <c r="L41" s="70"/>
      <c r="M41" s="70"/>
      <c r="N41" s="58"/>
      <c r="O41" s="58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4"/>
      <c r="AA41" s="4"/>
      <c r="AB41" s="4">
        <v>1</v>
      </c>
      <c r="AC41" s="4">
        <v>1000</v>
      </c>
      <c r="AD41" s="26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71">
        <v>1</v>
      </c>
      <c r="BG41" s="71">
        <v>1000</v>
      </c>
    </row>
    <row r="42" spans="1:59" ht="48" customHeight="1">
      <c r="A42" s="5">
        <v>37</v>
      </c>
      <c r="B42" s="58" t="s">
        <v>479</v>
      </c>
      <c r="C42" s="58" t="s">
        <v>480</v>
      </c>
      <c r="D42" s="82" t="s">
        <v>481</v>
      </c>
      <c r="E42" s="58"/>
      <c r="F42" s="70"/>
      <c r="G42" s="70"/>
      <c r="H42" s="70"/>
      <c r="I42" s="70"/>
      <c r="J42" s="70"/>
      <c r="K42" s="70"/>
      <c r="L42" s="70"/>
      <c r="M42" s="70"/>
      <c r="N42" s="58"/>
      <c r="O42" s="58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4"/>
      <c r="AA42" s="4"/>
      <c r="AB42" s="4">
        <v>1</v>
      </c>
      <c r="AC42" s="4">
        <v>1000</v>
      </c>
      <c r="AD42" s="26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71">
        <v>1</v>
      </c>
      <c r="BG42" s="71">
        <v>1000</v>
      </c>
    </row>
    <row r="43" spans="1:59" ht="45.75" customHeight="1">
      <c r="A43" s="5">
        <v>38</v>
      </c>
      <c r="B43" s="58" t="s">
        <v>482</v>
      </c>
      <c r="C43" s="58" t="s">
        <v>483</v>
      </c>
      <c r="D43" s="82" t="s">
        <v>484</v>
      </c>
      <c r="E43" s="58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4"/>
      <c r="AA43" s="4"/>
      <c r="AB43" s="4">
        <v>1</v>
      </c>
      <c r="AC43" s="4">
        <v>1000</v>
      </c>
      <c r="AD43" s="26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71">
        <v>1</v>
      </c>
      <c r="BG43" s="71">
        <v>1000</v>
      </c>
    </row>
    <row r="44" spans="1:59" ht="45" customHeight="1">
      <c r="A44" s="5">
        <v>39</v>
      </c>
      <c r="B44" s="58" t="s">
        <v>485</v>
      </c>
      <c r="C44" s="58" t="s">
        <v>486</v>
      </c>
      <c r="D44" s="82" t="s">
        <v>487</v>
      </c>
      <c r="E44" s="58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4"/>
      <c r="AA44" s="4"/>
      <c r="AB44" s="4">
        <v>1</v>
      </c>
      <c r="AC44" s="4">
        <v>164.49</v>
      </c>
      <c r="AD44" s="26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71">
        <v>1</v>
      </c>
      <c r="BG44" s="71">
        <v>164</v>
      </c>
    </row>
    <row r="45" spans="1:59" ht="48" customHeight="1">
      <c r="A45" s="5">
        <v>40</v>
      </c>
      <c r="B45" s="58" t="s">
        <v>488</v>
      </c>
      <c r="C45" s="58" t="s">
        <v>489</v>
      </c>
      <c r="D45" s="82" t="s">
        <v>490</v>
      </c>
      <c r="E45" s="58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4"/>
      <c r="AA45" s="4"/>
      <c r="AB45" s="4">
        <v>1</v>
      </c>
      <c r="AC45" s="4">
        <v>1000</v>
      </c>
      <c r="AD45" s="26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71">
        <v>1</v>
      </c>
      <c r="BG45" s="71">
        <v>1000</v>
      </c>
    </row>
    <row r="46" spans="1:59" ht="45" customHeight="1">
      <c r="A46" s="5">
        <v>42</v>
      </c>
      <c r="B46" s="58" t="s">
        <v>240</v>
      </c>
      <c r="C46" s="58" t="s">
        <v>241</v>
      </c>
      <c r="D46" s="82" t="s">
        <v>491</v>
      </c>
      <c r="E46" s="58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4"/>
      <c r="AA46" s="4"/>
      <c r="AB46" s="4">
        <v>1</v>
      </c>
      <c r="AC46" s="4">
        <v>1000</v>
      </c>
      <c r="AD46" s="26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71">
        <v>1</v>
      </c>
      <c r="BG46" s="71">
        <v>1000</v>
      </c>
    </row>
    <row r="47" spans="1:59" ht="60.75" customHeight="1">
      <c r="A47" s="5">
        <v>43</v>
      </c>
      <c r="B47" s="58" t="s">
        <v>492</v>
      </c>
      <c r="C47" s="58" t="s">
        <v>493</v>
      </c>
      <c r="D47" s="82" t="s">
        <v>494</v>
      </c>
      <c r="E47" s="58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4"/>
      <c r="AA47" s="4"/>
      <c r="AB47" s="4">
        <v>1</v>
      </c>
      <c r="AC47" s="4">
        <v>3000</v>
      </c>
      <c r="AD47" s="26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71">
        <v>1</v>
      </c>
      <c r="BG47" s="71">
        <v>3000</v>
      </c>
    </row>
    <row r="48" spans="1:59" ht="54.75" customHeight="1">
      <c r="A48" s="5">
        <v>44</v>
      </c>
      <c r="B48" s="58" t="s">
        <v>495</v>
      </c>
      <c r="C48" s="58" t="s">
        <v>496</v>
      </c>
      <c r="D48" s="82" t="s">
        <v>497</v>
      </c>
      <c r="E48" s="58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4"/>
      <c r="AA48" s="4"/>
      <c r="AB48" s="4">
        <v>1</v>
      </c>
      <c r="AC48" s="4">
        <v>1000</v>
      </c>
      <c r="AD48" s="26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71">
        <v>1</v>
      </c>
      <c r="BG48" s="71">
        <v>1000</v>
      </c>
    </row>
    <row r="49" spans="1:59" ht="60.75" customHeight="1">
      <c r="A49" s="5">
        <v>45</v>
      </c>
      <c r="B49" s="58" t="s">
        <v>498</v>
      </c>
      <c r="C49" s="58" t="s">
        <v>499</v>
      </c>
      <c r="D49" s="82" t="s">
        <v>500</v>
      </c>
      <c r="E49" s="58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4"/>
      <c r="AA49" s="4"/>
      <c r="AB49" s="4">
        <v>1</v>
      </c>
      <c r="AC49" s="4">
        <v>863</v>
      </c>
      <c r="AD49" s="26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71">
        <v>1</v>
      </c>
      <c r="BG49" s="71">
        <v>863</v>
      </c>
    </row>
    <row r="50" spans="1:59" ht="48" customHeight="1">
      <c r="A50" s="5">
        <v>46</v>
      </c>
      <c r="B50" s="58" t="s">
        <v>501</v>
      </c>
      <c r="C50" s="58" t="s">
        <v>502</v>
      </c>
      <c r="D50" s="82" t="s">
        <v>503</v>
      </c>
      <c r="E50" s="58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4"/>
      <c r="AA50" s="4"/>
      <c r="AB50" s="4">
        <v>1</v>
      </c>
      <c r="AC50" s="4">
        <v>1000</v>
      </c>
      <c r="AD50" s="26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71">
        <v>1</v>
      </c>
      <c r="BG50" s="71">
        <v>1000</v>
      </c>
    </row>
    <row r="51" spans="1:59" ht="44.25" customHeight="1">
      <c r="A51" s="5">
        <v>47</v>
      </c>
      <c r="B51" s="58" t="s">
        <v>504</v>
      </c>
      <c r="C51" s="58" t="s">
        <v>505</v>
      </c>
      <c r="D51" s="82" t="s">
        <v>506</v>
      </c>
      <c r="E51" s="58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4"/>
      <c r="AA51" s="4"/>
      <c r="AB51" s="4">
        <v>1</v>
      </c>
      <c r="AC51" s="4">
        <v>1500</v>
      </c>
      <c r="AD51" s="26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71">
        <v>1</v>
      </c>
      <c r="BG51" s="71">
        <v>1500</v>
      </c>
    </row>
    <row r="52" spans="1:59" ht="45" customHeight="1" thickBot="1">
      <c r="A52" s="5">
        <v>48</v>
      </c>
      <c r="B52" s="58" t="s">
        <v>97</v>
      </c>
      <c r="C52" s="58" t="s">
        <v>427</v>
      </c>
      <c r="D52" s="82">
        <v>44651</v>
      </c>
      <c r="E52" s="58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4"/>
      <c r="AA52" s="4"/>
      <c r="AB52" s="4">
        <v>1</v>
      </c>
      <c r="AC52" s="4">
        <v>2000</v>
      </c>
      <c r="AD52" s="26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71">
        <v>1</v>
      </c>
      <c r="BG52" s="71">
        <v>2000</v>
      </c>
    </row>
    <row r="53" spans="1:59" ht="3.75" hidden="1" customHeight="1" thickBot="1">
      <c r="A53" s="5">
        <v>49</v>
      </c>
      <c r="B53" s="58" t="s">
        <v>82</v>
      </c>
      <c r="C53" s="58" t="s">
        <v>100</v>
      </c>
      <c r="D53" s="82">
        <v>44545</v>
      </c>
      <c r="E53" s="58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4"/>
      <c r="AA53" s="4"/>
      <c r="AB53" s="4"/>
      <c r="AC53" s="4"/>
      <c r="AD53" s="26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71">
        <v>0</v>
      </c>
      <c r="BG53" s="71">
        <v>8</v>
      </c>
    </row>
    <row r="54" spans="1:59" ht="47.25" hidden="1" customHeight="1" thickBot="1">
      <c r="A54" s="5">
        <v>50</v>
      </c>
      <c r="B54" s="58" t="s">
        <v>82</v>
      </c>
      <c r="C54" s="58" t="s">
        <v>100</v>
      </c>
      <c r="D54" s="82">
        <v>44552</v>
      </c>
      <c r="E54" s="58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4"/>
      <c r="AA54" s="4"/>
      <c r="AB54" s="4"/>
      <c r="AC54" s="4"/>
      <c r="AD54" s="26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71">
        <v>0</v>
      </c>
      <c r="BG54" s="71">
        <v>33</v>
      </c>
    </row>
    <row r="55" spans="1:59" ht="48.75" hidden="1" customHeight="1" thickBot="1">
      <c r="A55" s="5">
        <v>51</v>
      </c>
      <c r="B55" s="58" t="s">
        <v>82</v>
      </c>
      <c r="C55" s="58" t="s">
        <v>100</v>
      </c>
      <c r="D55" s="82">
        <v>44552</v>
      </c>
      <c r="E55" s="58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4"/>
      <c r="AA55" s="4"/>
      <c r="AB55" s="4"/>
      <c r="AC55" s="4"/>
      <c r="AD55" s="26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71">
        <v>0</v>
      </c>
      <c r="BG55" s="71">
        <v>200</v>
      </c>
    </row>
    <row r="56" spans="1:59" ht="56.25" hidden="1" customHeight="1" thickBot="1">
      <c r="A56" s="5">
        <v>52</v>
      </c>
      <c r="B56" s="58" t="s">
        <v>82</v>
      </c>
      <c r="C56" s="58" t="s">
        <v>100</v>
      </c>
      <c r="D56" s="82">
        <v>44552</v>
      </c>
      <c r="E56" s="58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4"/>
      <c r="AA56" s="4"/>
      <c r="AB56" s="4"/>
      <c r="AC56" s="4"/>
      <c r="AD56" s="26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71">
        <v>0</v>
      </c>
      <c r="BG56" s="71">
        <v>16</v>
      </c>
    </row>
    <row r="57" spans="1:59" ht="59.25" hidden="1" customHeight="1" thickBot="1">
      <c r="A57" s="5">
        <v>53</v>
      </c>
      <c r="B57" s="58" t="s">
        <v>82</v>
      </c>
      <c r="C57" s="58" t="s">
        <v>100</v>
      </c>
      <c r="D57" s="82">
        <v>44553</v>
      </c>
      <c r="E57" s="58"/>
      <c r="F57" s="70"/>
      <c r="G57" s="70"/>
      <c r="H57" s="70"/>
      <c r="I57" s="70"/>
      <c r="J57" s="70"/>
      <c r="K57" s="70"/>
      <c r="L57" s="70"/>
      <c r="M57" s="70"/>
      <c r="N57" s="70"/>
      <c r="O57" s="70">
        <v>30</v>
      </c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4"/>
      <c r="AA57" s="4"/>
      <c r="AB57" s="4"/>
      <c r="AC57" s="4"/>
      <c r="AD57" s="26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71">
        <v>0</v>
      </c>
      <c r="BG57" s="71">
        <v>30</v>
      </c>
    </row>
    <row r="58" spans="1:59" ht="44.25" hidden="1" customHeight="1" thickBot="1">
      <c r="A58" s="5">
        <v>54</v>
      </c>
      <c r="B58" s="58" t="s">
        <v>87</v>
      </c>
      <c r="C58" s="58" t="s">
        <v>257</v>
      </c>
      <c r="D58" s="82">
        <v>44550</v>
      </c>
      <c r="E58" s="58"/>
      <c r="F58" s="70"/>
      <c r="G58" s="70"/>
      <c r="H58" s="70"/>
      <c r="I58" s="70"/>
      <c r="J58" s="70"/>
      <c r="K58" s="70"/>
      <c r="L58" s="70"/>
      <c r="M58" s="70"/>
      <c r="N58" s="70">
        <v>1</v>
      </c>
      <c r="O58" s="70">
        <v>1000</v>
      </c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4"/>
      <c r="AA58" s="4"/>
      <c r="AB58" s="4"/>
      <c r="AC58" s="4"/>
      <c r="AD58" s="26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71">
        <v>1</v>
      </c>
      <c r="BG58" s="71">
        <v>1000</v>
      </c>
    </row>
    <row r="59" spans="1:59" ht="44.25" hidden="1" customHeight="1" thickBot="1">
      <c r="A59" s="5">
        <v>55</v>
      </c>
      <c r="B59" s="58" t="s">
        <v>255</v>
      </c>
      <c r="C59" s="58" t="s">
        <v>258</v>
      </c>
      <c r="D59" s="82">
        <v>44550</v>
      </c>
      <c r="E59" s="58"/>
      <c r="F59" s="70"/>
      <c r="G59" s="70"/>
      <c r="H59" s="70"/>
      <c r="I59" s="70"/>
      <c r="J59" s="70"/>
      <c r="K59" s="70"/>
      <c r="L59" s="70"/>
      <c r="M59" s="70"/>
      <c r="N59" s="70"/>
      <c r="O59" s="70">
        <v>343</v>
      </c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4"/>
      <c r="AA59" s="4"/>
      <c r="AB59" s="4"/>
      <c r="AC59" s="4"/>
      <c r="AD59" s="26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71">
        <v>0</v>
      </c>
      <c r="BG59" s="71">
        <v>343</v>
      </c>
    </row>
    <row r="60" spans="1:59" ht="45.75" hidden="1" thickBot="1">
      <c r="A60" s="5">
        <v>56</v>
      </c>
      <c r="B60" s="58" t="s">
        <v>260</v>
      </c>
      <c r="C60" s="58" t="s">
        <v>259</v>
      </c>
      <c r="D60" s="82">
        <v>44550</v>
      </c>
      <c r="E60" s="58"/>
      <c r="F60" s="70"/>
      <c r="G60" s="70"/>
      <c r="H60" s="70"/>
      <c r="I60" s="70"/>
      <c r="J60" s="70"/>
      <c r="K60" s="70"/>
      <c r="L60" s="70"/>
      <c r="M60" s="70"/>
      <c r="N60" s="70">
        <v>1</v>
      </c>
      <c r="O60" s="70">
        <v>100</v>
      </c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4"/>
      <c r="AA60" s="4"/>
      <c r="AB60" s="4"/>
      <c r="AC60" s="4"/>
      <c r="AD60" s="26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71">
        <v>1</v>
      </c>
      <c r="BG60" s="71">
        <v>100</v>
      </c>
    </row>
    <row r="61" spans="1:59" ht="45.75" hidden="1" thickBot="1">
      <c r="A61" s="5">
        <v>57</v>
      </c>
      <c r="B61" s="58" t="s">
        <v>260</v>
      </c>
      <c r="C61" s="58" t="s">
        <v>259</v>
      </c>
      <c r="D61" s="82">
        <v>44550</v>
      </c>
      <c r="E61" s="58"/>
      <c r="F61" s="70"/>
      <c r="G61" s="70"/>
      <c r="H61" s="70"/>
      <c r="I61" s="70"/>
      <c r="J61" s="70"/>
      <c r="K61" s="70"/>
      <c r="L61" s="70"/>
      <c r="M61" s="70"/>
      <c r="N61" s="70"/>
      <c r="O61" s="70">
        <v>100</v>
      </c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4"/>
      <c r="AA61" s="4"/>
      <c r="AB61" s="4"/>
      <c r="AC61" s="4"/>
      <c r="AD61" s="26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28"/>
      <c r="BF61" s="71">
        <v>0</v>
      </c>
      <c r="BG61" s="71">
        <v>100</v>
      </c>
    </row>
    <row r="62" spans="1:59" ht="47.25" hidden="1" customHeight="1" thickBot="1">
      <c r="A62" s="18">
        <v>58</v>
      </c>
      <c r="B62" s="61" t="s">
        <v>260</v>
      </c>
      <c r="C62" s="61" t="s">
        <v>259</v>
      </c>
      <c r="D62" s="81">
        <v>44552</v>
      </c>
      <c r="E62" s="61"/>
      <c r="F62" s="62"/>
      <c r="G62" s="62"/>
      <c r="H62" s="62"/>
      <c r="I62" s="62"/>
      <c r="J62" s="62"/>
      <c r="K62" s="62"/>
      <c r="L62" s="62"/>
      <c r="M62" s="62"/>
      <c r="N62" s="62"/>
      <c r="O62" s="62">
        <v>1</v>
      </c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8"/>
      <c r="AA62" s="68"/>
      <c r="AB62" s="68"/>
      <c r="AC62" s="68"/>
      <c r="AD62" s="69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71">
        <v>0</v>
      </c>
      <c r="BG62" s="71">
        <v>1</v>
      </c>
    </row>
    <row r="63" spans="1:59" ht="44.25" hidden="1" customHeight="1" thickBot="1">
      <c r="A63" s="5">
        <v>59</v>
      </c>
      <c r="B63" s="58" t="s">
        <v>81</v>
      </c>
      <c r="C63" s="58" t="s">
        <v>99</v>
      </c>
      <c r="D63" s="82">
        <v>44553</v>
      </c>
      <c r="E63" s="58"/>
      <c r="F63" s="70"/>
      <c r="G63" s="70"/>
      <c r="H63" s="70"/>
      <c r="I63" s="70"/>
      <c r="J63" s="70"/>
      <c r="K63" s="70"/>
      <c r="L63" s="70"/>
      <c r="M63" s="70"/>
      <c r="N63" s="70"/>
      <c r="O63" s="70">
        <v>0.11</v>
      </c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4"/>
      <c r="AA63" s="4"/>
      <c r="AB63" s="4"/>
      <c r="AC63" s="4"/>
      <c r="AD63" s="26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71">
        <v>0</v>
      </c>
      <c r="BG63" s="71">
        <v>0</v>
      </c>
    </row>
    <row r="64" spans="1:59" ht="45.75" hidden="1" thickBot="1">
      <c r="A64" s="5">
        <v>60</v>
      </c>
      <c r="B64" s="58" t="s">
        <v>261</v>
      </c>
      <c r="C64" s="58" t="s">
        <v>262</v>
      </c>
      <c r="D64" s="82">
        <v>44558</v>
      </c>
      <c r="E64" s="58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>
        <v>1</v>
      </c>
      <c r="U64" s="70">
        <v>1000</v>
      </c>
      <c r="V64" s="70"/>
      <c r="W64" s="70"/>
      <c r="X64" s="70"/>
      <c r="Y64" s="70"/>
      <c r="Z64" s="4"/>
      <c r="AA64" s="4"/>
      <c r="AB64" s="4"/>
      <c r="AC64" s="4"/>
      <c r="AD64" s="26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71">
        <v>1</v>
      </c>
      <c r="BG64" s="71">
        <v>1000</v>
      </c>
    </row>
    <row r="65" spans="1:59" ht="40.5" hidden="1" customHeight="1" thickBot="1">
      <c r="A65" s="5">
        <v>61</v>
      </c>
      <c r="B65" s="58" t="s">
        <v>228</v>
      </c>
      <c r="C65" s="58" t="s">
        <v>229</v>
      </c>
      <c r="D65" s="82">
        <v>44557</v>
      </c>
      <c r="E65" s="58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>
        <v>1</v>
      </c>
      <c r="U65" s="70">
        <v>1000</v>
      </c>
      <c r="V65" s="70"/>
      <c r="W65" s="70"/>
      <c r="X65" s="70"/>
      <c r="Y65" s="70"/>
      <c r="Z65" s="4"/>
      <c r="AA65" s="4"/>
      <c r="AB65" s="4"/>
      <c r="AC65" s="4"/>
      <c r="AD65" s="26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71">
        <v>1</v>
      </c>
      <c r="BG65" s="71">
        <v>1000</v>
      </c>
    </row>
    <row r="66" spans="1:59" ht="45.75" hidden="1" thickBot="1">
      <c r="A66" s="5">
        <v>62</v>
      </c>
      <c r="B66" s="58" t="s">
        <v>263</v>
      </c>
      <c r="C66" s="58" t="s">
        <v>264</v>
      </c>
      <c r="D66" s="58" t="s">
        <v>265</v>
      </c>
      <c r="E66" s="58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4"/>
      <c r="AA66" s="4"/>
      <c r="AB66" s="4">
        <v>1</v>
      </c>
      <c r="AC66" s="4">
        <v>1000</v>
      </c>
      <c r="AD66" s="26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71">
        <v>1</v>
      </c>
      <c r="BG66" s="71">
        <v>1000</v>
      </c>
    </row>
    <row r="67" spans="1:59" ht="45.75" hidden="1" thickBot="1">
      <c r="A67" s="5">
        <v>63</v>
      </c>
      <c r="B67" s="58" t="s">
        <v>140</v>
      </c>
      <c r="C67" s="58" t="s">
        <v>141</v>
      </c>
      <c r="D67" s="58" t="s">
        <v>266</v>
      </c>
      <c r="E67" s="58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4"/>
      <c r="AA67" s="4"/>
      <c r="AB67" s="4">
        <v>1</v>
      </c>
      <c r="AC67" s="4">
        <v>1000</v>
      </c>
      <c r="AD67" s="26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71">
        <v>1</v>
      </c>
      <c r="BG67" s="71">
        <v>1000</v>
      </c>
    </row>
    <row r="68" spans="1:59" ht="45.75" hidden="1" customHeight="1" thickBot="1">
      <c r="A68" s="5">
        <v>64</v>
      </c>
      <c r="B68" s="58" t="s">
        <v>138</v>
      </c>
      <c r="C68" s="58" t="s">
        <v>139</v>
      </c>
      <c r="D68" s="58" t="s">
        <v>267</v>
      </c>
      <c r="E68" s="58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4"/>
      <c r="AA68" s="4"/>
      <c r="AB68" s="4">
        <v>1</v>
      </c>
      <c r="AC68" s="4">
        <v>2000</v>
      </c>
      <c r="AD68" s="26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71">
        <v>1</v>
      </c>
      <c r="BG68" s="71">
        <v>2000</v>
      </c>
    </row>
    <row r="69" spans="1:59" ht="48" hidden="1" customHeight="1" thickBot="1">
      <c r="A69" s="5">
        <v>65</v>
      </c>
      <c r="B69" s="58" t="s">
        <v>136</v>
      </c>
      <c r="C69" s="58" t="s">
        <v>137</v>
      </c>
      <c r="D69" s="58" t="s">
        <v>268</v>
      </c>
      <c r="E69" s="58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4"/>
      <c r="AA69" s="4"/>
      <c r="AB69" s="4">
        <v>1</v>
      </c>
      <c r="AC69" s="4">
        <v>1000</v>
      </c>
      <c r="AD69" s="26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71">
        <v>1</v>
      </c>
      <c r="BG69" s="71">
        <v>1000</v>
      </c>
    </row>
    <row r="70" spans="1:59" ht="54" hidden="1" customHeight="1" thickBot="1">
      <c r="A70" s="5">
        <v>66</v>
      </c>
      <c r="B70" s="58" t="s">
        <v>269</v>
      </c>
      <c r="C70" s="58" t="s">
        <v>271</v>
      </c>
      <c r="D70" s="58" t="s">
        <v>270</v>
      </c>
      <c r="E70" s="58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4"/>
      <c r="AA70" s="4"/>
      <c r="AB70" s="4">
        <v>1</v>
      </c>
      <c r="AC70" s="4">
        <v>7.69</v>
      </c>
      <c r="AD70" s="26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71">
        <v>1</v>
      </c>
      <c r="BG70" s="71">
        <v>8</v>
      </c>
    </row>
    <row r="71" spans="1:59" ht="45" hidden="1" customHeight="1" thickBot="1">
      <c r="A71" s="5">
        <v>67</v>
      </c>
      <c r="B71" s="58" t="s">
        <v>272</v>
      </c>
      <c r="C71" s="58" t="s">
        <v>274</v>
      </c>
      <c r="D71" s="58" t="s">
        <v>273</v>
      </c>
      <c r="E71" s="58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4"/>
      <c r="AA71" s="4"/>
      <c r="AB71" s="4">
        <v>1</v>
      </c>
      <c r="AC71" s="4">
        <v>1000</v>
      </c>
      <c r="AD71" s="26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71">
        <v>1</v>
      </c>
      <c r="BG71" s="71">
        <v>1000</v>
      </c>
    </row>
    <row r="72" spans="1:59" ht="48.75" hidden="1" customHeight="1" thickBot="1">
      <c r="A72" s="5">
        <v>68</v>
      </c>
      <c r="B72" s="58" t="s">
        <v>275</v>
      </c>
      <c r="C72" s="58" t="s">
        <v>135</v>
      </c>
      <c r="D72" s="58" t="s">
        <v>276</v>
      </c>
      <c r="E72" s="58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4"/>
      <c r="AA72" s="4"/>
      <c r="AB72" s="4">
        <v>1</v>
      </c>
      <c r="AC72" s="4">
        <v>1000</v>
      </c>
      <c r="AD72" s="26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71">
        <v>1</v>
      </c>
      <c r="BG72" s="71">
        <v>1000</v>
      </c>
    </row>
    <row r="73" spans="1:59" ht="54.75" hidden="1" customHeight="1" thickBot="1">
      <c r="A73" s="5">
        <v>69</v>
      </c>
      <c r="B73" s="58" t="s">
        <v>133</v>
      </c>
      <c r="C73" s="58" t="s">
        <v>134</v>
      </c>
      <c r="D73" s="58" t="s">
        <v>277</v>
      </c>
      <c r="E73" s="58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4"/>
      <c r="AA73" s="4"/>
      <c r="AB73" s="4">
        <v>1</v>
      </c>
      <c r="AC73" s="4">
        <v>1000</v>
      </c>
      <c r="AD73" s="26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71">
        <v>1</v>
      </c>
      <c r="BG73" s="71">
        <v>1000</v>
      </c>
    </row>
    <row r="74" spans="1:59" ht="53.25" hidden="1" customHeight="1" thickBot="1">
      <c r="A74" s="5">
        <v>70</v>
      </c>
      <c r="B74" s="58" t="s">
        <v>278</v>
      </c>
      <c r="C74" s="58" t="s">
        <v>279</v>
      </c>
      <c r="D74" s="58" t="s">
        <v>280</v>
      </c>
      <c r="E74" s="58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4"/>
      <c r="AA74" s="4"/>
      <c r="AB74" s="4">
        <v>1</v>
      </c>
      <c r="AC74" s="4">
        <v>1000</v>
      </c>
      <c r="AD74" s="75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1">
        <v>1</v>
      </c>
      <c r="BG74" s="71">
        <v>1000</v>
      </c>
    </row>
    <row r="75" spans="1:59" ht="45" hidden="1" customHeight="1" thickBot="1">
      <c r="A75" s="5">
        <v>71</v>
      </c>
      <c r="B75" s="58" t="s">
        <v>144</v>
      </c>
      <c r="C75" s="58" t="s">
        <v>145</v>
      </c>
      <c r="D75" s="58" t="s">
        <v>281</v>
      </c>
      <c r="E75" s="58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4"/>
      <c r="AA75" s="4"/>
      <c r="AB75" s="4">
        <v>1</v>
      </c>
      <c r="AC75" s="4">
        <v>1000</v>
      </c>
      <c r="AD75" s="75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1">
        <v>1</v>
      </c>
      <c r="BG75" s="71">
        <v>1000</v>
      </c>
    </row>
    <row r="76" spans="1:59" ht="10.5" hidden="1" customHeight="1" thickBot="1">
      <c r="A76" s="5">
        <v>72</v>
      </c>
      <c r="B76" s="58" t="s">
        <v>282</v>
      </c>
      <c r="C76" s="58" t="s">
        <v>150</v>
      </c>
      <c r="D76" s="58" t="s">
        <v>283</v>
      </c>
      <c r="E76" s="58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4"/>
      <c r="AA76" s="4"/>
      <c r="AB76" s="4">
        <v>1</v>
      </c>
      <c r="AC76" s="4">
        <v>1000</v>
      </c>
      <c r="AD76" s="26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71">
        <v>1</v>
      </c>
      <c r="BG76" s="71">
        <v>1000</v>
      </c>
    </row>
    <row r="77" spans="1:59" ht="47.25" hidden="1" customHeight="1" thickBot="1">
      <c r="A77" s="5">
        <v>73</v>
      </c>
      <c r="B77" s="58" t="s">
        <v>284</v>
      </c>
      <c r="C77" s="58" t="s">
        <v>285</v>
      </c>
      <c r="D77" s="58" t="s">
        <v>286</v>
      </c>
      <c r="E77" s="58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4"/>
      <c r="AA77" s="4"/>
      <c r="AB77" s="4">
        <v>1</v>
      </c>
      <c r="AC77" s="4">
        <v>133.72</v>
      </c>
      <c r="AD77" s="26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71">
        <v>1</v>
      </c>
      <c r="BG77" s="71">
        <v>134</v>
      </c>
    </row>
    <row r="78" spans="1:59" ht="45.75" hidden="1" customHeight="1" thickBot="1">
      <c r="A78" s="5">
        <v>74</v>
      </c>
      <c r="B78" s="58" t="s">
        <v>284</v>
      </c>
      <c r="C78" s="58" t="s">
        <v>285</v>
      </c>
      <c r="D78" s="58" t="s">
        <v>287</v>
      </c>
      <c r="E78" s="58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4"/>
      <c r="AA78" s="4"/>
      <c r="AB78" s="4"/>
      <c r="AC78" s="4">
        <v>9.15</v>
      </c>
      <c r="AD78" s="26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71">
        <v>0</v>
      </c>
      <c r="BG78" s="71">
        <v>9</v>
      </c>
    </row>
    <row r="79" spans="1:59" ht="45" hidden="1" customHeight="1" thickBot="1">
      <c r="A79" s="5">
        <v>75</v>
      </c>
      <c r="B79" s="58" t="s">
        <v>288</v>
      </c>
      <c r="C79" s="58" t="s">
        <v>289</v>
      </c>
      <c r="D79" s="58" t="s">
        <v>290</v>
      </c>
      <c r="E79" s="58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4"/>
      <c r="AA79" s="4"/>
      <c r="AB79" s="4">
        <v>1</v>
      </c>
      <c r="AC79" s="4">
        <v>1000</v>
      </c>
      <c r="AD79" s="26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71">
        <v>1</v>
      </c>
      <c r="BG79" s="71">
        <v>1000</v>
      </c>
    </row>
    <row r="80" spans="1:59" ht="48" hidden="1" customHeight="1" thickBot="1">
      <c r="A80" s="5">
        <v>76</v>
      </c>
      <c r="B80" s="58" t="s">
        <v>284</v>
      </c>
      <c r="C80" s="58" t="s">
        <v>285</v>
      </c>
      <c r="D80" s="58" t="s">
        <v>291</v>
      </c>
      <c r="E80" s="58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4"/>
      <c r="AA80" s="4"/>
      <c r="AB80" s="4"/>
      <c r="AC80" s="4">
        <v>1</v>
      </c>
      <c r="AD80" s="26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71">
        <v>0</v>
      </c>
      <c r="BG80" s="71">
        <v>1</v>
      </c>
    </row>
    <row r="81" spans="1:59" ht="48" hidden="1" customHeight="1" thickBot="1">
      <c r="A81" s="5">
        <v>77</v>
      </c>
      <c r="B81" s="58" t="s">
        <v>146</v>
      </c>
      <c r="C81" s="58" t="s">
        <v>147</v>
      </c>
      <c r="D81" s="58" t="s">
        <v>292</v>
      </c>
      <c r="E81" s="58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4"/>
      <c r="AA81" s="4"/>
      <c r="AB81" s="4">
        <v>1</v>
      </c>
      <c r="AC81" s="4">
        <v>1000</v>
      </c>
      <c r="AD81" s="26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71">
        <v>1</v>
      </c>
      <c r="BG81" s="71">
        <v>1000</v>
      </c>
    </row>
    <row r="82" spans="1:59" ht="47.25" hidden="1" customHeight="1" thickBot="1">
      <c r="A82" s="5">
        <v>78</v>
      </c>
      <c r="B82" s="58" t="s">
        <v>153</v>
      </c>
      <c r="C82" s="58" t="s">
        <v>154</v>
      </c>
      <c r="D82" s="58" t="s">
        <v>293</v>
      </c>
      <c r="E82" s="58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4"/>
      <c r="AA82" s="4"/>
      <c r="AB82" s="4">
        <v>1</v>
      </c>
      <c r="AC82" s="4">
        <v>1000</v>
      </c>
      <c r="AD82" s="26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71">
        <v>1</v>
      </c>
      <c r="BG82" s="71">
        <v>1000</v>
      </c>
    </row>
    <row r="83" spans="1:59" ht="54.75" hidden="1" customHeight="1" thickBot="1">
      <c r="A83" s="5">
        <v>79</v>
      </c>
      <c r="B83" s="58" t="s">
        <v>148</v>
      </c>
      <c r="C83" s="58" t="s">
        <v>149</v>
      </c>
      <c r="D83" s="58" t="s">
        <v>294</v>
      </c>
      <c r="E83" s="58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4"/>
      <c r="AA83" s="4"/>
      <c r="AB83" s="4">
        <v>1</v>
      </c>
      <c r="AC83" s="4">
        <v>1000</v>
      </c>
      <c r="AD83" s="26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71">
        <v>1</v>
      </c>
      <c r="BG83" s="71">
        <v>1000</v>
      </c>
    </row>
    <row r="84" spans="1:59" ht="45" hidden="1" customHeight="1" thickBot="1">
      <c r="A84" s="5">
        <v>80</v>
      </c>
      <c r="B84" s="58" t="s">
        <v>142</v>
      </c>
      <c r="C84" s="58" t="s">
        <v>143</v>
      </c>
      <c r="D84" s="58" t="s">
        <v>295</v>
      </c>
      <c r="E84" s="58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4"/>
      <c r="AA84" s="4"/>
      <c r="AB84" s="4">
        <v>1</v>
      </c>
      <c r="AC84" s="4">
        <v>1000</v>
      </c>
      <c r="AD84" s="26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71">
        <v>1</v>
      </c>
      <c r="BG84" s="71">
        <v>1000</v>
      </c>
    </row>
    <row r="85" spans="1:59" ht="6" hidden="1" customHeight="1" thickBot="1">
      <c r="A85" s="5">
        <v>81</v>
      </c>
      <c r="B85" s="58" t="s">
        <v>151</v>
      </c>
      <c r="C85" s="58" t="s">
        <v>152</v>
      </c>
      <c r="D85" s="58" t="s">
        <v>296</v>
      </c>
      <c r="E85" s="58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4"/>
      <c r="AA85" s="4"/>
      <c r="AB85" s="4">
        <v>1</v>
      </c>
      <c r="AC85" s="4">
        <v>1000</v>
      </c>
      <c r="AD85" s="26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71">
        <v>1</v>
      </c>
      <c r="BG85" s="71">
        <v>1000</v>
      </c>
    </row>
    <row r="86" spans="1:59" ht="45.75" hidden="1" customHeight="1" thickBot="1">
      <c r="A86" s="5">
        <v>82</v>
      </c>
      <c r="B86" s="58" t="s">
        <v>201</v>
      </c>
      <c r="C86" s="58" t="s">
        <v>202</v>
      </c>
      <c r="D86" s="58" t="s">
        <v>297</v>
      </c>
      <c r="E86" s="58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4"/>
      <c r="AA86" s="4"/>
      <c r="AB86" s="4">
        <v>1</v>
      </c>
      <c r="AC86" s="4">
        <v>1000</v>
      </c>
      <c r="AD86" s="26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71">
        <v>1</v>
      </c>
      <c r="BG86" s="71">
        <v>1000</v>
      </c>
    </row>
    <row r="87" spans="1:59" ht="45.75" hidden="1" customHeight="1" thickBot="1">
      <c r="A87" s="5">
        <v>83</v>
      </c>
      <c r="B87" s="58" t="s">
        <v>298</v>
      </c>
      <c r="C87" s="58" t="s">
        <v>299</v>
      </c>
      <c r="D87" s="58" t="s">
        <v>300</v>
      </c>
      <c r="E87" s="58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>
        <v>1</v>
      </c>
      <c r="Y87" s="70">
        <v>4.1100000000000003</v>
      </c>
      <c r="Z87" s="4"/>
      <c r="AA87" s="4"/>
      <c r="AB87" s="4"/>
      <c r="AC87" s="4"/>
      <c r="AD87" s="26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71">
        <v>1</v>
      </c>
      <c r="BG87" s="71">
        <v>4</v>
      </c>
    </row>
    <row r="88" spans="1:59" ht="45.75" hidden="1" customHeight="1" thickBot="1">
      <c r="A88" s="5">
        <v>84</v>
      </c>
      <c r="B88" s="58" t="s">
        <v>81</v>
      </c>
      <c r="C88" s="58" t="s">
        <v>301</v>
      </c>
      <c r="D88" s="58" t="s">
        <v>302</v>
      </c>
      <c r="E88" s="58"/>
      <c r="F88" s="70"/>
      <c r="G88" s="70"/>
      <c r="H88" s="70"/>
      <c r="I88" s="70"/>
      <c r="J88" s="70"/>
      <c r="K88" s="70"/>
      <c r="L88" s="70"/>
      <c r="M88" s="70"/>
      <c r="N88" s="70"/>
      <c r="O88" s="70">
        <v>0.05</v>
      </c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4"/>
      <c r="AA88" s="4"/>
      <c r="AB88" s="4"/>
      <c r="AC88" s="4"/>
      <c r="AD88" s="26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71">
        <v>0</v>
      </c>
      <c r="BG88" s="71">
        <v>0</v>
      </c>
    </row>
    <row r="89" spans="1:59" ht="45.75" hidden="1" customHeight="1" thickBot="1">
      <c r="A89" s="5">
        <v>85</v>
      </c>
      <c r="B89" s="58" t="s">
        <v>115</v>
      </c>
      <c r="C89" s="58" t="s">
        <v>303</v>
      </c>
      <c r="D89" s="58" t="s">
        <v>304</v>
      </c>
      <c r="E89" s="58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>
        <v>66.53</v>
      </c>
      <c r="R89" s="70"/>
      <c r="S89" s="70"/>
      <c r="T89" s="70"/>
      <c r="U89" s="70"/>
      <c r="V89" s="70"/>
      <c r="W89" s="70"/>
      <c r="X89" s="70"/>
      <c r="Y89" s="70"/>
      <c r="Z89" s="4"/>
      <c r="AA89" s="4"/>
      <c r="AB89" s="4"/>
      <c r="AC89" s="4"/>
      <c r="AD89" s="26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71">
        <v>0</v>
      </c>
      <c r="BG89" s="71">
        <v>67</v>
      </c>
    </row>
    <row r="90" spans="1:59" ht="45.75" hidden="1" customHeight="1" thickBot="1">
      <c r="A90" s="5">
        <v>86</v>
      </c>
      <c r="B90" s="58" t="s">
        <v>115</v>
      </c>
      <c r="C90" s="58" t="s">
        <v>116</v>
      </c>
      <c r="D90" s="58" t="s">
        <v>305</v>
      </c>
      <c r="E90" s="58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>
        <v>66.53</v>
      </c>
      <c r="R90" s="70"/>
      <c r="S90" s="70"/>
      <c r="T90" s="70"/>
      <c r="U90" s="70"/>
      <c r="V90" s="70"/>
      <c r="W90" s="70"/>
      <c r="X90" s="70"/>
      <c r="Y90" s="70"/>
      <c r="Z90" s="4"/>
      <c r="AA90" s="4"/>
      <c r="AB90" s="4"/>
      <c r="AC90" s="4"/>
      <c r="AD90" s="26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71">
        <v>0</v>
      </c>
      <c r="BG90" s="71">
        <v>67</v>
      </c>
    </row>
    <row r="91" spans="1:59" ht="45.75" hidden="1" customHeight="1" thickBot="1">
      <c r="A91" s="5">
        <v>87</v>
      </c>
      <c r="B91" s="58" t="s">
        <v>115</v>
      </c>
      <c r="C91" s="58" t="s">
        <v>116</v>
      </c>
      <c r="D91" s="58" t="s">
        <v>306</v>
      </c>
      <c r="E91" s="58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>
        <v>133.07</v>
      </c>
      <c r="R91" s="70"/>
      <c r="S91" s="70"/>
      <c r="T91" s="70"/>
      <c r="U91" s="70"/>
      <c r="V91" s="70"/>
      <c r="W91" s="70"/>
      <c r="X91" s="70"/>
      <c r="Y91" s="70"/>
      <c r="Z91" s="4"/>
      <c r="AA91" s="4"/>
      <c r="AB91" s="4"/>
      <c r="AC91" s="4"/>
      <c r="AD91" s="26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71">
        <v>0</v>
      </c>
      <c r="BG91" s="71">
        <v>133</v>
      </c>
    </row>
    <row r="92" spans="1:59" ht="45" hidden="1" customHeight="1" thickBot="1">
      <c r="A92" s="5">
        <v>88</v>
      </c>
      <c r="B92" s="58" t="s">
        <v>115</v>
      </c>
      <c r="C92" s="58" t="s">
        <v>303</v>
      </c>
      <c r="D92" s="58" t="s">
        <v>307</v>
      </c>
      <c r="E92" s="58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>
        <v>133.06</v>
      </c>
      <c r="R92" s="70"/>
      <c r="S92" s="70"/>
      <c r="T92" s="70"/>
      <c r="U92" s="70"/>
      <c r="V92" s="70"/>
      <c r="W92" s="70"/>
      <c r="X92" s="70"/>
      <c r="Y92" s="70"/>
      <c r="Z92" s="4"/>
      <c r="AA92" s="4"/>
      <c r="AB92" s="4"/>
      <c r="AC92" s="4"/>
      <c r="AD92" s="26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71">
        <v>0</v>
      </c>
      <c r="BG92" s="71">
        <v>133</v>
      </c>
    </row>
    <row r="93" spans="1:59" ht="44.25" hidden="1" customHeight="1" thickBot="1">
      <c r="A93" s="5">
        <v>83</v>
      </c>
      <c r="B93" s="105" t="s">
        <v>95</v>
      </c>
      <c r="C93" s="105" t="s">
        <v>96</v>
      </c>
      <c r="D93" s="105" t="s">
        <v>104</v>
      </c>
      <c r="E93" s="58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>
        <f>SUM(Q6:Q92)</f>
        <v>3399.1900000000005</v>
      </c>
      <c r="R93" s="70"/>
      <c r="S93" s="70"/>
      <c r="T93" s="70"/>
      <c r="U93" s="70"/>
      <c r="V93" s="70"/>
      <c r="W93" s="70"/>
      <c r="X93" s="70"/>
      <c r="Y93" s="70"/>
      <c r="Z93" s="4"/>
      <c r="AA93" s="4"/>
      <c r="AB93" s="4">
        <v>1</v>
      </c>
      <c r="AC93" s="4">
        <v>1000</v>
      </c>
      <c r="AD93" s="26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71">
        <f>SUM(BF6:BF92)</f>
        <v>61</v>
      </c>
      <c r="BG93" s="71">
        <f>SUM(BG6:BG92)</f>
        <v>61582.26</v>
      </c>
    </row>
    <row r="94" spans="1:59" ht="48" hidden="1" customHeight="1" thickBot="1">
      <c r="A94" s="5">
        <v>84</v>
      </c>
      <c r="B94" s="105" t="s">
        <v>85</v>
      </c>
      <c r="C94" s="105" t="s">
        <v>103</v>
      </c>
      <c r="D94" s="105" t="s">
        <v>105</v>
      </c>
      <c r="E94" s="58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4"/>
      <c r="AA94" s="4"/>
      <c r="AB94" s="4"/>
      <c r="AC94" s="4">
        <v>2846.33</v>
      </c>
      <c r="AD94" s="26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71"/>
      <c r="BG94" s="71"/>
    </row>
    <row r="95" spans="1:59" ht="51" hidden="1" customHeight="1" thickBot="1">
      <c r="A95" s="5">
        <v>85</v>
      </c>
      <c r="B95" s="58" t="s">
        <v>106</v>
      </c>
      <c r="C95" s="58" t="s">
        <v>92</v>
      </c>
      <c r="D95" s="58" t="s">
        <v>107</v>
      </c>
      <c r="E95" s="58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4"/>
      <c r="AA95" s="4"/>
      <c r="AB95" s="4">
        <v>1</v>
      </c>
      <c r="AC95" s="4">
        <v>1000</v>
      </c>
      <c r="AD95" s="26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71"/>
      <c r="BG95" s="71"/>
    </row>
    <row r="96" spans="1:59" ht="47.25" hidden="1" customHeight="1" thickBot="1">
      <c r="A96" s="5">
        <v>86</v>
      </c>
      <c r="B96" s="58" t="s">
        <v>101</v>
      </c>
      <c r="C96" s="58" t="s">
        <v>102</v>
      </c>
      <c r="D96" s="58" t="s">
        <v>108</v>
      </c>
      <c r="E96" s="58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4"/>
      <c r="AA96" s="4"/>
      <c r="AB96" s="4">
        <v>1</v>
      </c>
      <c r="AC96" s="4">
        <v>1000</v>
      </c>
      <c r="AD96" s="26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71"/>
      <c r="BG96" s="71"/>
    </row>
    <row r="97" spans="1:59" ht="42.75" hidden="1" customHeight="1" thickBot="1">
      <c r="A97" s="5">
        <v>87</v>
      </c>
      <c r="B97" s="58" t="s">
        <v>90</v>
      </c>
      <c r="C97" s="58" t="s">
        <v>91</v>
      </c>
      <c r="D97" s="58" t="s">
        <v>109</v>
      </c>
      <c r="E97" s="58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4"/>
      <c r="AA97" s="4"/>
      <c r="AB97" s="4">
        <v>1</v>
      </c>
      <c r="AC97" s="4">
        <v>1000</v>
      </c>
      <c r="AD97" s="26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71"/>
      <c r="BG97" s="71"/>
    </row>
    <row r="98" spans="1:59" ht="45.75" hidden="1" thickBot="1">
      <c r="A98" s="5">
        <v>88</v>
      </c>
      <c r="B98" s="58" t="s">
        <v>88</v>
      </c>
      <c r="C98" s="58" t="s">
        <v>89</v>
      </c>
      <c r="D98" s="58" t="s">
        <v>110</v>
      </c>
      <c r="E98" s="58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4"/>
      <c r="AA98" s="4"/>
      <c r="AB98" s="4">
        <v>1</v>
      </c>
      <c r="AC98" s="4">
        <v>1000</v>
      </c>
      <c r="AD98" s="26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71"/>
      <c r="BG98" s="71"/>
    </row>
    <row r="99" spans="1:59" ht="54.75" hidden="1" customHeight="1" thickBot="1">
      <c r="A99" s="5">
        <v>89</v>
      </c>
      <c r="B99" s="58" t="s">
        <v>93</v>
      </c>
      <c r="C99" s="58" t="s">
        <v>94</v>
      </c>
      <c r="D99" s="58" t="s">
        <v>111</v>
      </c>
      <c r="E99" s="58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4"/>
      <c r="AA99" s="4"/>
      <c r="AB99" s="4">
        <v>1</v>
      </c>
      <c r="AC99" s="4">
        <v>1000</v>
      </c>
      <c r="AD99" s="26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71"/>
      <c r="BG99" s="71"/>
    </row>
    <row r="100" spans="1:59" ht="45.75" hidden="1" thickBot="1">
      <c r="A100" s="5">
        <v>90</v>
      </c>
      <c r="B100" s="58" t="s">
        <v>97</v>
      </c>
      <c r="C100" s="58" t="s">
        <v>98</v>
      </c>
      <c r="D100" s="58" t="s">
        <v>112</v>
      </c>
      <c r="E100" s="58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4"/>
      <c r="AA100" s="4"/>
      <c r="AB100" s="4">
        <v>1</v>
      </c>
      <c r="AC100" s="4">
        <v>1000</v>
      </c>
      <c r="AD100" s="26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71"/>
      <c r="BG100" s="71"/>
    </row>
    <row r="101" spans="1:59" ht="48" hidden="1" customHeight="1" thickBot="1">
      <c r="A101" s="5">
        <v>91</v>
      </c>
      <c r="B101" s="58" t="s">
        <v>80</v>
      </c>
      <c r="C101" s="58" t="s">
        <v>113</v>
      </c>
      <c r="D101" s="58" t="s">
        <v>114</v>
      </c>
      <c r="E101" s="58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4"/>
      <c r="AA101" s="4"/>
      <c r="AB101" s="4">
        <v>1</v>
      </c>
      <c r="AC101" s="4">
        <v>3000</v>
      </c>
      <c r="AD101" s="26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71"/>
      <c r="BG101" s="71"/>
    </row>
    <row r="102" spans="1:59" ht="47.25" hidden="1" customHeight="1" thickBot="1">
      <c r="A102" s="83">
        <v>92</v>
      </c>
      <c r="B102" s="84" t="s">
        <v>115</v>
      </c>
      <c r="C102" s="84" t="s">
        <v>116</v>
      </c>
      <c r="D102" s="84" t="s">
        <v>117</v>
      </c>
      <c r="E102" s="61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1">
        <v>1</v>
      </c>
      <c r="Q102" s="61">
        <v>169.36</v>
      </c>
      <c r="R102" s="62"/>
      <c r="S102" s="62"/>
      <c r="T102" s="62"/>
      <c r="U102" s="62"/>
      <c r="V102" s="62"/>
      <c r="W102" s="62"/>
      <c r="X102" s="62"/>
      <c r="Y102" s="62"/>
      <c r="Z102" s="68"/>
      <c r="AA102" s="68"/>
      <c r="AB102" s="68">
        <f>SUM(AB66:AB92)</f>
        <v>19</v>
      </c>
      <c r="AC102" s="68">
        <f>SUM(AC66:AC92)</f>
        <v>18151.559999999998</v>
      </c>
      <c r="AD102" s="69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71"/>
      <c r="BG102" s="71"/>
    </row>
    <row r="103" spans="1:59" ht="45.75" hidden="1" customHeight="1" thickBot="1">
      <c r="A103" s="85">
        <v>93</v>
      </c>
      <c r="B103" s="86" t="s">
        <v>115</v>
      </c>
      <c r="C103" s="86" t="s">
        <v>116</v>
      </c>
      <c r="D103" s="86" t="s">
        <v>118</v>
      </c>
      <c r="E103" s="58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58"/>
      <c r="Q103" s="58">
        <v>169.35</v>
      </c>
      <c r="R103" s="70"/>
      <c r="S103" s="70"/>
      <c r="T103" s="70"/>
      <c r="U103" s="70"/>
      <c r="V103" s="70"/>
      <c r="W103" s="70"/>
      <c r="X103" s="70"/>
      <c r="Y103" s="70"/>
      <c r="Z103" s="4"/>
      <c r="AA103" s="4"/>
      <c r="AB103" s="4"/>
      <c r="AC103" s="4"/>
      <c r="AD103" s="26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71"/>
      <c r="BG103" s="71"/>
    </row>
    <row r="104" spans="1:59" ht="45" hidden="1" customHeight="1" thickBot="1">
      <c r="A104" s="85">
        <v>94</v>
      </c>
      <c r="B104" s="86" t="s">
        <v>115</v>
      </c>
      <c r="C104" s="86" t="s">
        <v>119</v>
      </c>
      <c r="D104" s="86" t="s">
        <v>120</v>
      </c>
      <c r="E104" s="58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58">
        <v>1</v>
      </c>
      <c r="Q104" s="58">
        <v>85.99</v>
      </c>
      <c r="R104" s="70"/>
      <c r="S104" s="70"/>
      <c r="T104" s="70"/>
      <c r="U104" s="70"/>
      <c r="V104" s="70"/>
      <c r="W104" s="70"/>
      <c r="X104" s="70"/>
      <c r="Y104" s="70"/>
      <c r="Z104" s="4"/>
      <c r="AA104" s="4"/>
      <c r="AB104" s="4"/>
      <c r="AC104" s="4"/>
      <c r="AD104" s="26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71"/>
      <c r="BG104" s="71"/>
    </row>
    <row r="105" spans="1:59" ht="45.75" hidden="1" customHeight="1" thickBot="1">
      <c r="A105" s="85">
        <v>95</v>
      </c>
      <c r="B105" s="86" t="s">
        <v>115</v>
      </c>
      <c r="C105" s="86" t="s">
        <v>119</v>
      </c>
      <c r="D105" s="86" t="s">
        <v>121</v>
      </c>
      <c r="E105" s="58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58"/>
      <c r="Q105" s="58">
        <v>85.98</v>
      </c>
      <c r="R105" s="70"/>
      <c r="S105" s="70"/>
      <c r="T105" s="70"/>
      <c r="U105" s="70"/>
      <c r="V105" s="70"/>
      <c r="W105" s="70"/>
      <c r="X105" s="70"/>
      <c r="Y105" s="70"/>
      <c r="Z105" s="4"/>
      <c r="AA105" s="4"/>
      <c r="AB105" s="4"/>
      <c r="AC105" s="4"/>
      <c r="AD105" s="26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71"/>
      <c r="BG105" s="71"/>
    </row>
    <row r="106" spans="1:59" ht="48.75" hidden="1" customHeight="1" thickBot="1">
      <c r="A106" s="5">
        <v>96</v>
      </c>
      <c r="B106" s="58" t="s">
        <v>115</v>
      </c>
      <c r="C106" s="58" t="s">
        <v>119</v>
      </c>
      <c r="D106" s="58" t="s">
        <v>122</v>
      </c>
      <c r="E106" s="58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58"/>
      <c r="Q106" s="58">
        <v>108.68</v>
      </c>
      <c r="R106" s="70"/>
      <c r="S106" s="70"/>
      <c r="T106" s="70"/>
      <c r="U106" s="70"/>
      <c r="V106" s="70"/>
      <c r="W106" s="70"/>
      <c r="X106" s="70"/>
      <c r="Y106" s="70"/>
      <c r="Z106" s="4"/>
      <c r="AA106" s="4"/>
      <c r="AB106" s="4"/>
      <c r="AC106" s="4"/>
      <c r="AD106" s="26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71"/>
      <c r="BG106" s="71"/>
    </row>
    <row r="107" spans="1:59" ht="38.25" hidden="1" customHeight="1" thickBot="1">
      <c r="A107" s="5">
        <v>97</v>
      </c>
      <c r="B107" s="58" t="s">
        <v>115</v>
      </c>
      <c r="C107" s="58" t="s">
        <v>119</v>
      </c>
      <c r="D107" s="58" t="s">
        <v>123</v>
      </c>
      <c r="E107" s="58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58"/>
      <c r="Q107" s="58">
        <v>108.68</v>
      </c>
      <c r="R107" s="70"/>
      <c r="S107" s="70"/>
      <c r="T107" s="70"/>
      <c r="U107" s="70"/>
      <c r="V107" s="70"/>
      <c r="W107" s="70"/>
      <c r="X107" s="70"/>
      <c r="Y107" s="70"/>
      <c r="Z107" s="4"/>
      <c r="AA107" s="4"/>
      <c r="AB107" s="4"/>
      <c r="AC107" s="4"/>
      <c r="AD107" s="26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71"/>
      <c r="BG107" s="71"/>
    </row>
    <row r="108" spans="1:59" ht="51" hidden="1" customHeight="1" thickBot="1">
      <c r="A108" s="5">
        <v>98</v>
      </c>
      <c r="B108" s="58" t="s">
        <v>115</v>
      </c>
      <c r="C108" s="58" t="s">
        <v>119</v>
      </c>
      <c r="D108" s="58" t="s">
        <v>124</v>
      </c>
      <c r="E108" s="58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58"/>
      <c r="Q108" s="58">
        <v>169.36</v>
      </c>
      <c r="R108" s="70"/>
      <c r="S108" s="70"/>
      <c r="T108" s="70"/>
      <c r="U108" s="70"/>
      <c r="V108" s="70"/>
      <c r="W108" s="70"/>
      <c r="X108" s="70"/>
      <c r="Y108" s="70"/>
      <c r="Z108" s="4"/>
      <c r="AA108" s="4"/>
      <c r="AB108" s="4"/>
      <c r="AC108" s="4"/>
      <c r="AD108" s="26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71"/>
      <c r="BG108" s="71"/>
    </row>
    <row r="109" spans="1:59" ht="54" hidden="1" customHeight="1" thickBot="1">
      <c r="A109" s="5">
        <v>99</v>
      </c>
      <c r="B109" s="58" t="s">
        <v>115</v>
      </c>
      <c r="C109" s="58" t="s">
        <v>119</v>
      </c>
      <c r="D109" s="58" t="s">
        <v>125</v>
      </c>
      <c r="E109" s="58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58"/>
      <c r="Q109" s="58">
        <v>169.35</v>
      </c>
      <c r="R109" s="70"/>
      <c r="S109" s="70"/>
      <c r="T109" s="70"/>
      <c r="U109" s="70"/>
      <c r="V109" s="70"/>
      <c r="W109" s="70"/>
      <c r="X109" s="70"/>
      <c r="Y109" s="70"/>
      <c r="Z109" s="4"/>
      <c r="AA109" s="4"/>
      <c r="AB109" s="4"/>
      <c r="AC109" s="4"/>
      <c r="AD109" s="26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71"/>
      <c r="BG109" s="71"/>
    </row>
    <row r="110" spans="1:59" ht="50.25" hidden="1" customHeight="1" thickBot="1">
      <c r="A110" s="5">
        <v>100</v>
      </c>
      <c r="B110" s="58" t="s">
        <v>115</v>
      </c>
      <c r="C110" s="58" t="s">
        <v>119</v>
      </c>
      <c r="D110" s="58" t="s">
        <v>126</v>
      </c>
      <c r="E110" s="58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58"/>
      <c r="Q110" s="58">
        <v>34.68</v>
      </c>
      <c r="R110" s="70"/>
      <c r="S110" s="70"/>
      <c r="T110" s="70"/>
      <c r="U110" s="70"/>
      <c r="V110" s="70"/>
      <c r="W110" s="70"/>
      <c r="X110" s="70"/>
      <c r="Y110" s="70"/>
      <c r="Z110" s="4"/>
      <c r="AA110" s="4"/>
      <c r="AB110" s="4"/>
      <c r="AC110" s="4"/>
      <c r="AD110" s="26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71"/>
      <c r="BG110" s="71"/>
    </row>
    <row r="111" spans="1:59" ht="51" hidden="1" customHeight="1" thickBot="1">
      <c r="A111" s="5">
        <v>101</v>
      </c>
      <c r="B111" s="58" t="s">
        <v>115</v>
      </c>
      <c r="C111" s="58" t="s">
        <v>119</v>
      </c>
      <c r="D111" s="58" t="s">
        <v>127</v>
      </c>
      <c r="E111" s="58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58"/>
      <c r="Q111" s="58">
        <v>34.68</v>
      </c>
      <c r="R111" s="70"/>
      <c r="S111" s="70"/>
      <c r="T111" s="70"/>
      <c r="U111" s="70"/>
      <c r="V111" s="70"/>
      <c r="W111" s="70"/>
      <c r="X111" s="70"/>
      <c r="Y111" s="70"/>
      <c r="Z111" s="4"/>
      <c r="AA111" s="4"/>
      <c r="AB111" s="4"/>
      <c r="AC111" s="4"/>
      <c r="AD111" s="26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71"/>
      <c r="BG111" s="71"/>
    </row>
    <row r="112" spans="1:59" ht="54.75" hidden="1" customHeight="1" thickBot="1">
      <c r="A112" s="85">
        <v>102</v>
      </c>
      <c r="B112" s="86" t="s">
        <v>81</v>
      </c>
      <c r="C112" s="86" t="s">
        <v>99</v>
      </c>
      <c r="D112" s="87">
        <v>44462</v>
      </c>
      <c r="E112" s="58"/>
      <c r="F112" s="70"/>
      <c r="G112" s="70"/>
      <c r="H112" s="70"/>
      <c r="I112" s="70"/>
      <c r="J112" s="70"/>
      <c r="K112" s="70"/>
      <c r="L112" s="70"/>
      <c r="M112" s="70"/>
      <c r="N112" s="70"/>
      <c r="O112" s="70">
        <v>0.06</v>
      </c>
      <c r="P112" s="58"/>
      <c r="Q112" s="58"/>
      <c r="R112" s="70"/>
      <c r="S112" s="70"/>
      <c r="T112" s="70"/>
      <c r="U112" s="70"/>
      <c r="V112" s="70"/>
      <c r="W112" s="70"/>
      <c r="X112" s="70"/>
      <c r="Y112" s="70"/>
      <c r="Z112" s="4"/>
      <c r="AA112" s="4"/>
      <c r="AB112" s="4"/>
      <c r="AC112" s="4"/>
      <c r="AD112" s="26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71"/>
      <c r="BG112" s="71"/>
    </row>
    <row r="113" spans="1:59" ht="45.75" hidden="1" thickBot="1">
      <c r="A113" s="85">
        <v>103</v>
      </c>
      <c r="B113" s="86" t="s">
        <v>128</v>
      </c>
      <c r="C113" s="86" t="s">
        <v>129</v>
      </c>
      <c r="D113" s="87">
        <v>44463</v>
      </c>
      <c r="E113" s="58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>
        <v>1</v>
      </c>
      <c r="U113" s="70">
        <v>1500</v>
      </c>
      <c r="V113" s="70"/>
      <c r="W113" s="70"/>
      <c r="X113" s="70"/>
      <c r="Y113" s="70"/>
      <c r="Z113" s="4"/>
      <c r="AA113" s="4"/>
      <c r="AB113" s="4"/>
      <c r="AC113" s="4"/>
      <c r="AD113" s="26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71"/>
      <c r="BG113" s="71"/>
    </row>
    <row r="114" spans="1:59" ht="57" hidden="1" customHeight="1" thickBot="1">
      <c r="A114" s="5">
        <v>104</v>
      </c>
      <c r="B114" s="58" t="s">
        <v>82</v>
      </c>
      <c r="C114" s="58" t="s">
        <v>100</v>
      </c>
      <c r="D114" s="82">
        <v>44463</v>
      </c>
      <c r="E114" s="58"/>
      <c r="F114" s="70"/>
      <c r="G114" s="70"/>
      <c r="H114" s="70"/>
      <c r="I114" s="70"/>
      <c r="J114" s="70"/>
      <c r="K114" s="70"/>
      <c r="L114" s="70"/>
      <c r="M114" s="70"/>
      <c r="N114" s="70"/>
      <c r="O114" s="70">
        <v>10.93</v>
      </c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4"/>
      <c r="AA114" s="4"/>
      <c r="AB114" s="4"/>
      <c r="AC114" s="4"/>
      <c r="AD114" s="26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71"/>
      <c r="BG114" s="71"/>
    </row>
    <row r="115" spans="1:59" ht="51.75" hidden="1" customHeight="1" thickBot="1">
      <c r="A115" s="5">
        <v>105</v>
      </c>
      <c r="B115" s="58" t="s">
        <v>130</v>
      </c>
      <c r="C115" s="58" t="s">
        <v>131</v>
      </c>
      <c r="D115" s="82">
        <v>44467</v>
      </c>
      <c r="E115" s="58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>
        <v>1</v>
      </c>
      <c r="W115" s="70">
        <v>1000</v>
      </c>
      <c r="X115" s="70"/>
      <c r="Y115" s="70"/>
      <c r="Z115" s="4"/>
      <c r="AA115" s="4"/>
      <c r="AB115" s="4"/>
      <c r="AC115" s="4"/>
      <c r="AD115" s="26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71"/>
      <c r="BG115" s="71"/>
    </row>
    <row r="116" spans="1:59" ht="45.75" hidden="1" thickBot="1">
      <c r="A116" s="5">
        <v>106</v>
      </c>
      <c r="B116" s="58" t="s">
        <v>87</v>
      </c>
      <c r="C116" s="58" t="s">
        <v>132</v>
      </c>
      <c r="D116" s="82">
        <v>44468</v>
      </c>
      <c r="E116" s="58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>
        <v>1</v>
      </c>
      <c r="Q116" s="70">
        <v>3000</v>
      </c>
      <c r="R116" s="70"/>
      <c r="S116" s="70"/>
      <c r="T116" s="70"/>
      <c r="U116" s="70"/>
      <c r="V116" s="70"/>
      <c r="W116" s="70"/>
      <c r="X116" s="70"/>
      <c r="Y116" s="70"/>
      <c r="Z116" s="4"/>
      <c r="AA116" s="4"/>
      <c r="AB116" s="4"/>
      <c r="AC116" s="4"/>
      <c r="AD116" s="26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71"/>
      <c r="BG116" s="71"/>
    </row>
    <row r="117" spans="1:59" ht="5.25" hidden="1" customHeight="1" thickBot="1">
      <c r="A117" s="35"/>
      <c r="B117" s="60"/>
      <c r="C117" s="60"/>
      <c r="D117" s="60"/>
      <c r="E117" s="60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28"/>
      <c r="AA117" s="28"/>
      <c r="AB117" s="28"/>
      <c r="AC117" s="28"/>
      <c r="AD117" s="29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71"/>
      <c r="BG117" s="71"/>
    </row>
    <row r="118" spans="1:59" ht="15.75" hidden="1" thickBot="1">
      <c r="A118" s="35"/>
      <c r="B118" s="60"/>
      <c r="C118" s="60"/>
      <c r="D118" s="60"/>
      <c r="E118" s="60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28"/>
      <c r="AA118" s="28"/>
      <c r="AB118" s="28"/>
      <c r="AC118" s="28"/>
      <c r="AD118" s="29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71"/>
      <c r="BG118" s="71"/>
    </row>
    <row r="119" spans="1:59" ht="15.75" hidden="1" thickBot="1">
      <c r="A119" s="35"/>
      <c r="B119" s="60"/>
      <c r="C119" s="60"/>
      <c r="D119" s="60"/>
      <c r="E119" s="60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28"/>
      <c r="AA119" s="28"/>
      <c r="AB119" s="28"/>
      <c r="AC119" s="28"/>
      <c r="AD119" s="29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71"/>
      <c r="BG119" s="71"/>
    </row>
    <row r="120" spans="1:59" ht="15.75" hidden="1" thickBot="1">
      <c r="A120" s="35"/>
      <c r="B120" s="60"/>
      <c r="C120" s="60"/>
      <c r="D120" s="60"/>
      <c r="E120" s="60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28"/>
      <c r="AA120" s="28"/>
      <c r="AB120" s="28"/>
      <c r="AC120" s="28"/>
      <c r="AD120" s="29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71"/>
      <c r="BG120" s="71"/>
    </row>
    <row r="121" spans="1:59" ht="15.75" hidden="1" thickBot="1">
      <c r="A121" s="35"/>
      <c r="B121" s="60"/>
      <c r="C121" s="60"/>
      <c r="D121" s="60"/>
      <c r="E121" s="60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28"/>
      <c r="AA121" s="28"/>
      <c r="AB121" s="28"/>
      <c r="AC121" s="28"/>
      <c r="AD121" s="29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71"/>
      <c r="BG121" s="71"/>
    </row>
    <row r="122" spans="1:59" ht="15.75" hidden="1" thickBot="1">
      <c r="A122" s="35"/>
      <c r="B122" s="60"/>
      <c r="C122" s="60"/>
      <c r="D122" s="60"/>
      <c r="E122" s="60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28"/>
      <c r="AA122" s="28"/>
      <c r="AB122" s="28"/>
      <c r="AC122" s="28"/>
      <c r="AD122" s="29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71">
        <f>F122+H122+J122+L122+N122+P122+R122+T122+V122+X122+Z122+AB122+AD122+AF122+AH122+AJ122+AL122+AN122+AP122+AR122+AT122+AV122+AX122+AZ122+BB122++BD122</f>
        <v>0</v>
      </c>
      <c r="BG122" s="71">
        <f t="shared" si="1"/>
        <v>0</v>
      </c>
    </row>
    <row r="123" spans="1:59" ht="22.5" customHeight="1" thickBot="1">
      <c r="A123" s="36"/>
      <c r="B123" s="78" t="s">
        <v>14</v>
      </c>
      <c r="C123" s="37"/>
      <c r="D123" s="37"/>
      <c r="E123" s="37"/>
      <c r="F123" s="20">
        <f t="shared" ref="F123:S123" si="2">SUM(F6:F122)</f>
        <v>0</v>
      </c>
      <c r="G123" s="20">
        <f t="shared" si="2"/>
        <v>0</v>
      </c>
      <c r="H123" s="20">
        <f t="shared" si="2"/>
        <v>0</v>
      </c>
      <c r="I123" s="20">
        <f t="shared" si="2"/>
        <v>0</v>
      </c>
      <c r="J123" s="20">
        <f t="shared" si="2"/>
        <v>0</v>
      </c>
      <c r="K123" s="20">
        <f t="shared" si="2"/>
        <v>0</v>
      </c>
      <c r="L123" s="20">
        <f t="shared" si="2"/>
        <v>0</v>
      </c>
      <c r="M123" s="20">
        <f t="shared" si="2"/>
        <v>0</v>
      </c>
      <c r="N123" s="20">
        <f>SUM(N6:N52)</f>
        <v>8</v>
      </c>
      <c r="O123" s="20">
        <f>SUM(O6:O52)</f>
        <v>7311.0199999999995</v>
      </c>
      <c r="P123" s="20">
        <f>SUM(P6:P52)</f>
        <v>2</v>
      </c>
      <c r="Q123" s="106">
        <f>SUM(Q6:Q52)</f>
        <v>3000</v>
      </c>
      <c r="R123" s="20">
        <f t="shared" si="2"/>
        <v>0</v>
      </c>
      <c r="S123" s="20">
        <f t="shared" si="2"/>
        <v>0</v>
      </c>
      <c r="T123" s="20">
        <v>7</v>
      </c>
      <c r="U123" s="20">
        <f>SUM(U6:U52)</f>
        <v>6000.21</v>
      </c>
      <c r="V123" s="20">
        <f>SUM(V6:V52)</f>
        <v>0</v>
      </c>
      <c r="W123" s="20">
        <f>SUM(W6:W52)</f>
        <v>0</v>
      </c>
      <c r="X123" s="20">
        <f>SUM(X6:X52)</f>
        <v>0</v>
      </c>
      <c r="Y123" s="20">
        <f>SUM(Y6:Y52)</f>
        <v>0</v>
      </c>
      <c r="Z123" s="20">
        <f t="shared" ref="V123:BE123" si="3">SUM(Z6:Z122)</f>
        <v>0</v>
      </c>
      <c r="AA123" s="20">
        <f t="shared" si="3"/>
        <v>0</v>
      </c>
      <c r="AB123" s="20">
        <f>SUM(AB6:AB66)</f>
        <v>21</v>
      </c>
      <c r="AC123" s="20">
        <f>SUM(AC6:AC52)</f>
        <v>22884.55</v>
      </c>
      <c r="AD123" s="20">
        <f t="shared" si="3"/>
        <v>0</v>
      </c>
      <c r="AE123" s="20">
        <f t="shared" si="3"/>
        <v>0</v>
      </c>
      <c r="AF123" s="20">
        <f t="shared" si="3"/>
        <v>0</v>
      </c>
      <c r="AG123" s="20">
        <f t="shared" si="3"/>
        <v>0</v>
      </c>
      <c r="AH123" s="20">
        <f t="shared" si="3"/>
        <v>0</v>
      </c>
      <c r="AI123" s="20">
        <f t="shared" si="3"/>
        <v>0</v>
      </c>
      <c r="AJ123" s="20">
        <f t="shared" si="3"/>
        <v>0</v>
      </c>
      <c r="AK123" s="20">
        <f t="shared" si="3"/>
        <v>0</v>
      </c>
      <c r="AL123" s="20">
        <f t="shared" si="3"/>
        <v>0</v>
      </c>
      <c r="AM123" s="20">
        <f t="shared" si="3"/>
        <v>0</v>
      </c>
      <c r="AN123" s="20">
        <f t="shared" si="3"/>
        <v>0</v>
      </c>
      <c r="AO123" s="20">
        <f t="shared" si="3"/>
        <v>0</v>
      </c>
      <c r="AP123" s="20">
        <f t="shared" si="3"/>
        <v>0</v>
      </c>
      <c r="AQ123" s="20">
        <f t="shared" si="3"/>
        <v>0</v>
      </c>
      <c r="AR123" s="20">
        <f t="shared" si="3"/>
        <v>0</v>
      </c>
      <c r="AS123" s="20">
        <f t="shared" si="3"/>
        <v>0</v>
      </c>
      <c r="AT123" s="20">
        <f t="shared" si="3"/>
        <v>0</v>
      </c>
      <c r="AU123" s="20">
        <f t="shared" si="3"/>
        <v>0</v>
      </c>
      <c r="AV123" s="20">
        <f t="shared" si="3"/>
        <v>0</v>
      </c>
      <c r="AW123" s="20">
        <f t="shared" si="3"/>
        <v>0</v>
      </c>
      <c r="AX123" s="20">
        <f t="shared" si="3"/>
        <v>0</v>
      </c>
      <c r="AY123" s="20">
        <f t="shared" si="3"/>
        <v>0</v>
      </c>
      <c r="AZ123" s="20">
        <f t="shared" si="3"/>
        <v>0</v>
      </c>
      <c r="BA123" s="20">
        <f t="shared" si="3"/>
        <v>0</v>
      </c>
      <c r="BB123" s="20">
        <f t="shared" si="3"/>
        <v>0</v>
      </c>
      <c r="BC123" s="20">
        <f t="shared" si="3"/>
        <v>0</v>
      </c>
      <c r="BD123" s="20">
        <f t="shared" si="3"/>
        <v>0</v>
      </c>
      <c r="BE123" s="20">
        <f t="shared" si="3"/>
        <v>0</v>
      </c>
      <c r="BF123" s="20">
        <f>SUM(BF6:BF52)</f>
        <v>37</v>
      </c>
      <c r="BG123" s="20">
        <f>SUM(BG6:BG52)</f>
        <v>39195.26</v>
      </c>
    </row>
    <row r="126" spans="1:59" ht="18.75">
      <c r="A126" s="134" t="s">
        <v>253</v>
      </c>
      <c r="B126" s="134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U126" s="130" t="s">
        <v>251</v>
      </c>
      <c r="V126" s="130"/>
      <c r="W126" s="130"/>
      <c r="X126" s="130"/>
      <c r="Y126" s="130"/>
      <c r="Z126" s="130"/>
      <c r="AA126" s="130"/>
      <c r="AB126" s="130"/>
      <c r="AC126" s="130"/>
    </row>
    <row r="129" spans="1:29" ht="18.75">
      <c r="A129" s="134" t="s">
        <v>86</v>
      </c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U129" s="130" t="s">
        <v>84</v>
      </c>
      <c r="V129" s="130"/>
      <c r="W129" s="130"/>
      <c r="X129" s="130"/>
      <c r="Y129" s="130"/>
      <c r="Z129" s="130"/>
      <c r="AA129" s="130"/>
      <c r="AB129" s="130"/>
      <c r="AC129" s="130"/>
    </row>
    <row r="144" spans="1:29" ht="14.25" customHeight="1"/>
  </sheetData>
  <mergeCells count="38">
    <mergeCell ref="BD4:BE4"/>
    <mergeCell ref="T4:U4"/>
    <mergeCell ref="V4:W4"/>
    <mergeCell ref="X4:Y4"/>
    <mergeCell ref="Z4:AA4"/>
    <mergeCell ref="AB4:AC4"/>
    <mergeCell ref="BF4:BG4"/>
    <mergeCell ref="A1:BG1"/>
    <mergeCell ref="AT4:AU4"/>
    <mergeCell ref="AV4:AW4"/>
    <mergeCell ref="AX4:AY4"/>
    <mergeCell ref="AZ4:BA4"/>
    <mergeCell ref="BB4:BC4"/>
    <mergeCell ref="AJ4:AK4"/>
    <mergeCell ref="AL4:AM4"/>
    <mergeCell ref="AN4:AO4"/>
    <mergeCell ref="AP4:AQ4"/>
    <mergeCell ref="AR4:AS4"/>
    <mergeCell ref="F3:BG3"/>
    <mergeCell ref="AD4:AE4"/>
    <mergeCell ref="AF4:AG4"/>
    <mergeCell ref="AH4:AI4"/>
    <mergeCell ref="A126:L126"/>
    <mergeCell ref="U126:AC126"/>
    <mergeCell ref="A129:P129"/>
    <mergeCell ref="U129:AC129"/>
    <mergeCell ref="D3:D5"/>
    <mergeCell ref="A3:A5"/>
    <mergeCell ref="B3:B5"/>
    <mergeCell ref="C3:C5"/>
    <mergeCell ref="E3:E5"/>
    <mergeCell ref="F4:G4"/>
    <mergeCell ref="H4:I4"/>
    <mergeCell ref="P4:Q4"/>
    <mergeCell ref="R4:S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Работа АК</vt:lpstr>
      <vt:lpstr>Наложено штрафов и сумм по сумм</vt:lpstr>
      <vt:lpstr>Поступления</vt:lpstr>
      <vt:lpstr>'Наложено штрафов и сумм по сумм'!Область_печати</vt:lpstr>
      <vt:lpstr>Поступления!Область_печати</vt:lpstr>
      <vt:lpstr>'Работа АК'!Область_печати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nlinkova</dc:creator>
  <cp:lastModifiedBy>KulikovaVR</cp:lastModifiedBy>
  <cp:lastPrinted>2021-10-11T06:22:51Z</cp:lastPrinted>
  <dcterms:created xsi:type="dcterms:W3CDTF">2021-02-24T06:19:02Z</dcterms:created>
  <dcterms:modified xsi:type="dcterms:W3CDTF">2022-04-05T12:30:07Z</dcterms:modified>
</cp:coreProperties>
</file>