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30" windowHeight="12075"/>
  </bookViews>
  <sheets>
    <sheet name="Работа АК" sheetId="9" r:id="rId1"/>
    <sheet name="Наложено штрафов и сумм по сумм" sheetId="7" r:id="rId2"/>
    <sheet name="Поступления" sheetId="8" r:id="rId3"/>
  </sheets>
  <definedNames>
    <definedName name="_xlnm.Print_Area" localSheetId="1">'Наложено штрафов и сумм по сумм'!$A$1:$BF$692</definedName>
    <definedName name="_xlnm.Print_Area" localSheetId="2">Поступления!$A$1:$BG$523</definedName>
    <definedName name="_xlnm.Print_Area" localSheetId="0">'Работа АК'!$A$1:$G$81</definedName>
  </definedNames>
  <calcPr calcId="125725"/>
</workbook>
</file>

<file path=xl/calcChain.xml><?xml version="1.0" encoding="utf-8"?>
<calcChain xmlns="http://schemas.openxmlformats.org/spreadsheetml/2006/main">
  <c r="AM298" i="8"/>
  <c r="AL298"/>
  <c r="O513"/>
  <c r="N513"/>
  <c r="G513"/>
  <c r="F513"/>
  <c r="AM505"/>
  <c r="AM506"/>
  <c r="AM507"/>
  <c r="AL505"/>
  <c r="AL506"/>
  <c r="AL507"/>
  <c r="AM503"/>
  <c r="AM485"/>
  <c r="AM486"/>
  <c r="AM487"/>
  <c r="AM488"/>
  <c r="AM489"/>
  <c r="AM490"/>
  <c r="AM491"/>
  <c r="AM492"/>
  <c r="AM493"/>
  <c r="AM494"/>
  <c r="AM495"/>
  <c r="AM496"/>
  <c r="AM497"/>
  <c r="AM498"/>
  <c r="AM499"/>
  <c r="AM500"/>
  <c r="AM501"/>
  <c r="AM502"/>
  <c r="AL485"/>
  <c r="AL486"/>
  <c r="AL487"/>
  <c r="AL488"/>
  <c r="AL489"/>
  <c r="AL490"/>
  <c r="AL491"/>
  <c r="AL492"/>
  <c r="AL493"/>
  <c r="AL494"/>
  <c r="AL495"/>
  <c r="AL496"/>
  <c r="AL497"/>
  <c r="AL498"/>
  <c r="AL499"/>
  <c r="AL500"/>
  <c r="AL501"/>
  <c r="AL502"/>
  <c r="AL503"/>
  <c r="AM461"/>
  <c r="AM462"/>
  <c r="AM463"/>
  <c r="AM464"/>
  <c r="AM465"/>
  <c r="AM466"/>
  <c r="AM467"/>
  <c r="AM468"/>
  <c r="AM469"/>
  <c r="AM470"/>
  <c r="AM471"/>
  <c r="AM472"/>
  <c r="AM473"/>
  <c r="AM474"/>
  <c r="AM475"/>
  <c r="AM476"/>
  <c r="AM477"/>
  <c r="AM478"/>
  <c r="AM479"/>
  <c r="AM480"/>
  <c r="AM481"/>
  <c r="AM482"/>
  <c r="AM483"/>
  <c r="AM484"/>
  <c r="AL462"/>
  <c r="AL463"/>
  <c r="AL464"/>
  <c r="AL465"/>
  <c r="AL466"/>
  <c r="AL467"/>
  <c r="AL468"/>
  <c r="AL469"/>
  <c r="AL470"/>
  <c r="AL471"/>
  <c r="AL472"/>
  <c r="AL473"/>
  <c r="AL474"/>
  <c r="AL475"/>
  <c r="AL476"/>
  <c r="AL477"/>
  <c r="AL478"/>
  <c r="AL479"/>
  <c r="AL480"/>
  <c r="AL481"/>
  <c r="AL482"/>
  <c r="AL483"/>
  <c r="AL484"/>
  <c r="AM460"/>
  <c r="AM453"/>
  <c r="AM454"/>
  <c r="AM455"/>
  <c r="AM456"/>
  <c r="AM457"/>
  <c r="AM458"/>
  <c r="AM459"/>
  <c r="AM444"/>
  <c r="AM445"/>
  <c r="AM446"/>
  <c r="AM447"/>
  <c r="AM448"/>
  <c r="AM449"/>
  <c r="AM450"/>
  <c r="AM451"/>
  <c r="AM452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428"/>
  <c r="AM429"/>
  <c r="AM430"/>
  <c r="AM431"/>
  <c r="AM432"/>
  <c r="AM433"/>
  <c r="AM434"/>
  <c r="AM435"/>
  <c r="AM436"/>
  <c r="AM437"/>
  <c r="AM438"/>
  <c r="AM439"/>
  <c r="AM440"/>
  <c r="AM441"/>
  <c r="AM442"/>
  <c r="AM443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61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408"/>
  <c r="AM409"/>
  <c r="AM410"/>
  <c r="AM504"/>
  <c r="AM508"/>
  <c r="AM509"/>
  <c r="AM510"/>
  <c r="AM511"/>
  <c r="AM512"/>
  <c r="AL346"/>
  <c r="AL347"/>
  <c r="AL348"/>
  <c r="AL349"/>
  <c r="AL350"/>
  <c r="AL351"/>
  <c r="AL352"/>
  <c r="AL353"/>
  <c r="AL354"/>
  <c r="AL355"/>
  <c r="AL356"/>
  <c r="AL357"/>
  <c r="AL358"/>
  <c r="AL359"/>
  <c r="AL360"/>
  <c r="AL361"/>
  <c r="AL362"/>
  <c r="AL363"/>
  <c r="AL364"/>
  <c r="AL365"/>
  <c r="AL366"/>
  <c r="AL408"/>
  <c r="AL409"/>
  <c r="AL410"/>
  <c r="AM345"/>
  <c r="AL345"/>
  <c r="AM344"/>
  <c r="AL344"/>
  <c r="AM343"/>
  <c r="AL343"/>
  <c r="AM342"/>
  <c r="AL342"/>
  <c r="AM341"/>
  <c r="AL341"/>
  <c r="AM340"/>
  <c r="AL340"/>
  <c r="AM339"/>
  <c r="AL339"/>
  <c r="AM338"/>
  <c r="AL338"/>
  <c r="AM337"/>
  <c r="AL337"/>
  <c r="AM336"/>
  <c r="AL336"/>
  <c r="AM335"/>
  <c r="AL335"/>
  <c r="AM334"/>
  <c r="AL334"/>
  <c r="AM333"/>
  <c r="AL333"/>
  <c r="AM332"/>
  <c r="AL332"/>
  <c r="AM331"/>
  <c r="AL331"/>
  <c r="AM330"/>
  <c r="AL330"/>
  <c r="AM329"/>
  <c r="AL329"/>
  <c r="AM328"/>
  <c r="AL328"/>
  <c r="AM327"/>
  <c r="AL327"/>
  <c r="AM326"/>
  <c r="AL326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411"/>
  <c r="AL504"/>
  <c r="AL508"/>
  <c r="AL509"/>
  <c r="AL510"/>
  <c r="AL511"/>
  <c r="AL512"/>
  <c r="AG513"/>
  <c r="U513"/>
  <c r="K513"/>
  <c r="J513"/>
  <c r="I513"/>
  <c r="H513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L7"/>
  <c r="AM6"/>
  <c r="AL6"/>
  <c r="AR446" i="7"/>
  <c r="AR447"/>
  <c r="AR448"/>
  <c r="AR449"/>
  <c r="AR450"/>
  <c r="AR451"/>
  <c r="AR452"/>
  <c r="AR453"/>
  <c r="AR454"/>
  <c r="AR455"/>
  <c r="AR456"/>
  <c r="AR457"/>
  <c r="AR458"/>
  <c r="AR459"/>
  <c r="AR460"/>
  <c r="AR461"/>
  <c r="AR462"/>
  <c r="AR463"/>
  <c r="AR464"/>
  <c r="AR465"/>
  <c r="AR466"/>
  <c r="AR467"/>
  <c r="AR468"/>
  <c r="AR469"/>
  <c r="AR470"/>
  <c r="AR471"/>
  <c r="AR472"/>
  <c r="AR473"/>
  <c r="AR474"/>
  <c r="AR475"/>
  <c r="AR476"/>
  <c r="AR477"/>
  <c r="AR478"/>
  <c r="AR479"/>
  <c r="AR480"/>
  <c r="AR481"/>
  <c r="AR482"/>
  <c r="AR483"/>
  <c r="AR484"/>
  <c r="AR485"/>
  <c r="AR486"/>
  <c r="AR487"/>
  <c r="AR488"/>
  <c r="AR489"/>
  <c r="AR490"/>
  <c r="AR491"/>
  <c r="AR492"/>
  <c r="AR493"/>
  <c r="AR494"/>
  <c r="AR495"/>
  <c r="AR496"/>
  <c r="AR497"/>
  <c r="AR498"/>
  <c r="AR499"/>
  <c r="AR500"/>
  <c r="AR501"/>
  <c r="AR502"/>
  <c r="AR503"/>
  <c r="AR504"/>
  <c r="AR505"/>
  <c r="AR506"/>
  <c r="AR507"/>
  <c r="AR508"/>
  <c r="AR509"/>
  <c r="AR510"/>
  <c r="AR511"/>
  <c r="AR512"/>
  <c r="AR513"/>
  <c r="AR514"/>
  <c r="AR515"/>
  <c r="AR516"/>
  <c r="AR517"/>
  <c r="AR518"/>
  <c r="AR519"/>
  <c r="AR520"/>
  <c r="AR521"/>
  <c r="AR522"/>
  <c r="AR523"/>
  <c r="AR524"/>
  <c r="AR525"/>
  <c r="AR526"/>
  <c r="AR527"/>
  <c r="AR528"/>
  <c r="AR529"/>
  <c r="AR530"/>
  <c r="AR531"/>
  <c r="AR532"/>
  <c r="AR533"/>
  <c r="AR534"/>
  <c r="AR535"/>
  <c r="AR536"/>
  <c r="AR537"/>
  <c r="AR538"/>
  <c r="AR539"/>
  <c r="AR540"/>
  <c r="AR541"/>
  <c r="AR542"/>
  <c r="AR543"/>
  <c r="AR544"/>
  <c r="AR545"/>
  <c r="AR546"/>
  <c r="AR547"/>
  <c r="AR548"/>
  <c r="AR549"/>
  <c r="AR550"/>
  <c r="AR551"/>
  <c r="AR552"/>
  <c r="AR553"/>
  <c r="AR554"/>
  <c r="AR555"/>
  <c r="AR556"/>
  <c r="AR557"/>
  <c r="AR558"/>
  <c r="AR559"/>
  <c r="AR560"/>
  <c r="AR561"/>
  <c r="AR562"/>
  <c r="AR563"/>
  <c r="AR564"/>
  <c r="AR565"/>
  <c r="AR566"/>
  <c r="AR567"/>
  <c r="AR568"/>
  <c r="AR569"/>
  <c r="AR570"/>
  <c r="AR571"/>
  <c r="AR572"/>
  <c r="AR573"/>
  <c r="AR574"/>
  <c r="AR575"/>
  <c r="AR576"/>
  <c r="AR577"/>
  <c r="AR578"/>
  <c r="AR579"/>
  <c r="AR580"/>
  <c r="AQ446"/>
  <c r="AQ447"/>
  <c r="AQ448"/>
  <c r="AQ449"/>
  <c r="AQ450"/>
  <c r="AQ451"/>
  <c r="AQ452"/>
  <c r="AQ453"/>
  <c r="AQ454"/>
  <c r="AQ455"/>
  <c r="AQ456"/>
  <c r="AQ457"/>
  <c r="AQ458"/>
  <c r="AQ459"/>
  <c r="AQ460"/>
  <c r="AQ461"/>
  <c r="AQ462"/>
  <c r="AQ463"/>
  <c r="AQ464"/>
  <c r="AQ465"/>
  <c r="AQ466"/>
  <c r="AQ467"/>
  <c r="AQ468"/>
  <c r="AQ469"/>
  <c r="AQ470"/>
  <c r="AQ471"/>
  <c r="AQ472"/>
  <c r="AQ473"/>
  <c r="AQ474"/>
  <c r="AQ475"/>
  <c r="AQ476"/>
  <c r="AQ477"/>
  <c r="AQ478"/>
  <c r="AQ479"/>
  <c r="AQ480"/>
  <c r="AQ481"/>
  <c r="AQ482"/>
  <c r="AQ483"/>
  <c r="AQ484"/>
  <c r="AQ485"/>
  <c r="AQ486"/>
  <c r="AQ487"/>
  <c r="AQ488"/>
  <c r="AQ489"/>
  <c r="AQ490"/>
  <c r="AQ491"/>
  <c r="AQ492"/>
  <c r="AQ493"/>
  <c r="AQ494"/>
  <c r="AQ495"/>
  <c r="AQ496"/>
  <c r="AQ497"/>
  <c r="AQ498"/>
  <c r="AQ499"/>
  <c r="AQ500"/>
  <c r="AQ501"/>
  <c r="AQ502"/>
  <c r="AQ503"/>
  <c r="AQ504"/>
  <c r="AQ505"/>
  <c r="AQ506"/>
  <c r="AQ507"/>
  <c r="AQ508"/>
  <c r="AQ509"/>
  <c r="AQ510"/>
  <c r="AQ511"/>
  <c r="AQ512"/>
  <c r="AQ513"/>
  <c r="AQ514"/>
  <c r="AQ515"/>
  <c r="AQ516"/>
  <c r="AQ517"/>
  <c r="AQ518"/>
  <c r="AQ519"/>
  <c r="AQ520"/>
  <c r="AQ521"/>
  <c r="AQ522"/>
  <c r="AQ523"/>
  <c r="AQ524"/>
  <c r="AQ525"/>
  <c r="AQ526"/>
  <c r="AQ527"/>
  <c r="AQ528"/>
  <c r="AQ529"/>
  <c r="AQ530"/>
  <c r="AQ531"/>
  <c r="AQ532"/>
  <c r="AQ533"/>
  <c r="AQ534"/>
  <c r="AQ535"/>
  <c r="AQ536"/>
  <c r="AQ537"/>
  <c r="AQ538"/>
  <c r="AQ539"/>
  <c r="AQ540"/>
  <c r="AQ541"/>
  <c r="AQ542"/>
  <c r="AQ543"/>
  <c r="AQ544"/>
  <c r="AQ545"/>
  <c r="AQ546"/>
  <c r="AQ547"/>
  <c r="AQ548"/>
  <c r="AQ549"/>
  <c r="AQ550"/>
  <c r="AQ551"/>
  <c r="AQ552"/>
  <c r="AQ553"/>
  <c r="AQ554"/>
  <c r="AQ555"/>
  <c r="AQ556"/>
  <c r="AQ557"/>
  <c r="AQ558"/>
  <c r="AQ559"/>
  <c r="AQ560"/>
  <c r="AQ561"/>
  <c r="AQ562"/>
  <c r="AQ563"/>
  <c r="AQ564"/>
  <c r="AQ565"/>
  <c r="AQ566"/>
  <c r="AQ567"/>
  <c r="AQ568"/>
  <c r="AQ569"/>
  <c r="AQ570"/>
  <c r="AQ571"/>
  <c r="AQ572"/>
  <c r="AQ573"/>
  <c r="AQ574"/>
  <c r="AQ575"/>
  <c r="AQ576"/>
  <c r="AQ577"/>
  <c r="AQ578"/>
  <c r="AQ579"/>
  <c r="AQ580"/>
  <c r="F581"/>
  <c r="E581"/>
  <c r="N581"/>
  <c r="M581"/>
  <c r="J581"/>
  <c r="G581"/>
  <c r="R581"/>
  <c r="Q581"/>
  <c r="AR445"/>
  <c r="AQ445"/>
  <c r="AR379"/>
  <c r="AR380"/>
  <c r="AR381"/>
  <c r="AR382"/>
  <c r="AR383"/>
  <c r="AR384"/>
  <c r="AR385"/>
  <c r="AR386"/>
  <c r="AR387"/>
  <c r="AR388"/>
  <c r="AR389"/>
  <c r="AR390"/>
  <c r="AR391"/>
  <c r="AR392"/>
  <c r="AR393"/>
  <c r="AR394"/>
  <c r="AR395"/>
  <c r="AR396"/>
  <c r="AR397"/>
  <c r="AR398"/>
  <c r="AR399"/>
  <c r="AR400"/>
  <c r="AR401"/>
  <c r="AR402"/>
  <c r="AR403"/>
  <c r="AR404"/>
  <c r="AR405"/>
  <c r="AR406"/>
  <c r="AR407"/>
  <c r="AR408"/>
  <c r="AR409"/>
  <c r="AR410"/>
  <c r="AR411"/>
  <c r="AR412"/>
  <c r="AR413"/>
  <c r="AR414"/>
  <c r="AR415"/>
  <c r="AR416"/>
  <c r="AR417"/>
  <c r="AR418"/>
  <c r="AR419"/>
  <c r="AR420"/>
  <c r="AR421"/>
  <c r="AR422"/>
  <c r="AR423"/>
  <c r="AR424"/>
  <c r="AR425"/>
  <c r="AR426"/>
  <c r="AR427"/>
  <c r="AR428"/>
  <c r="AR429"/>
  <c r="AR430"/>
  <c r="AR431"/>
  <c r="AR432"/>
  <c r="AR433"/>
  <c r="AR434"/>
  <c r="AR435"/>
  <c r="AR436"/>
  <c r="AR437"/>
  <c r="AR438"/>
  <c r="AR439"/>
  <c r="AR440"/>
  <c r="AR441"/>
  <c r="AR442"/>
  <c r="AR443"/>
  <c r="AR444"/>
  <c r="AQ379"/>
  <c r="AQ380"/>
  <c r="AQ381"/>
  <c r="AQ382"/>
  <c r="AQ383"/>
  <c r="AQ384"/>
  <c r="AQ385"/>
  <c r="AQ386"/>
  <c r="AQ387"/>
  <c r="AQ388"/>
  <c r="AQ389"/>
  <c r="AQ390"/>
  <c r="AQ391"/>
  <c r="AQ392"/>
  <c r="AQ393"/>
  <c r="AQ394"/>
  <c r="AQ395"/>
  <c r="AQ396"/>
  <c r="AQ397"/>
  <c r="AQ398"/>
  <c r="AQ399"/>
  <c r="AQ400"/>
  <c r="AQ401"/>
  <c r="AQ402"/>
  <c r="AQ403"/>
  <c r="AQ404"/>
  <c r="AQ405"/>
  <c r="AQ406"/>
  <c r="AQ407"/>
  <c r="AQ408"/>
  <c r="AQ409"/>
  <c r="AQ410"/>
  <c r="AQ411"/>
  <c r="AQ412"/>
  <c r="AQ413"/>
  <c r="AQ414"/>
  <c r="AQ415"/>
  <c r="AQ416"/>
  <c r="AQ417"/>
  <c r="AQ418"/>
  <c r="AQ419"/>
  <c r="AQ420"/>
  <c r="AQ421"/>
  <c r="AQ422"/>
  <c r="AQ423"/>
  <c r="AQ424"/>
  <c r="AQ425"/>
  <c r="AQ426"/>
  <c r="AQ427"/>
  <c r="AQ428"/>
  <c r="AQ429"/>
  <c r="AQ430"/>
  <c r="AQ431"/>
  <c r="AQ432"/>
  <c r="AQ433"/>
  <c r="AQ434"/>
  <c r="AQ435"/>
  <c r="AQ436"/>
  <c r="AQ437"/>
  <c r="AQ438"/>
  <c r="AQ439"/>
  <c r="AQ440"/>
  <c r="AQ441"/>
  <c r="AQ442"/>
  <c r="AQ443"/>
  <c r="AQ444"/>
  <c r="T581"/>
  <c r="S581"/>
  <c r="I581"/>
  <c r="H581"/>
  <c r="AR378"/>
  <c r="AQ378"/>
  <c r="AR377"/>
  <c r="AQ377"/>
  <c r="AR376"/>
  <c r="AQ376"/>
  <c r="AR375"/>
  <c r="AQ375"/>
  <c r="AR374"/>
  <c r="AQ374"/>
  <c r="AR373"/>
  <c r="AQ373"/>
  <c r="AR372"/>
  <c r="AQ372"/>
  <c r="AR371"/>
  <c r="AQ371"/>
  <c r="AR370"/>
  <c r="AQ370"/>
  <c r="AR369"/>
  <c r="AQ369"/>
  <c r="AR368"/>
  <c r="AQ368"/>
  <c r="AR367"/>
  <c r="AQ367"/>
  <c r="AR366"/>
  <c r="AQ366"/>
  <c r="AR365"/>
  <c r="AQ365"/>
  <c r="AR364"/>
  <c r="AQ364"/>
  <c r="AR363"/>
  <c r="AQ363"/>
  <c r="AR362"/>
  <c r="AQ362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R189"/>
  <c r="AR190"/>
  <c r="AR191"/>
  <c r="AR192"/>
  <c r="AR193"/>
  <c r="AR194"/>
  <c r="AR195"/>
  <c r="AR196"/>
  <c r="AR197"/>
  <c r="AR198"/>
  <c r="AR199"/>
  <c r="AR200"/>
  <c r="AR201"/>
  <c r="AR202"/>
  <c r="AR203"/>
  <c r="AR204"/>
  <c r="AR205"/>
  <c r="AR206"/>
  <c r="AR207"/>
  <c r="AR208"/>
  <c r="AR209"/>
  <c r="AR210"/>
  <c r="AR211"/>
  <c r="AR212"/>
  <c r="AR213"/>
  <c r="AR214"/>
  <c r="AR215"/>
  <c r="AR216"/>
  <c r="AR217"/>
  <c r="AR218"/>
  <c r="AR219"/>
  <c r="AR220"/>
  <c r="AR221"/>
  <c r="AR222"/>
  <c r="AR223"/>
  <c r="AR224"/>
  <c r="AR225"/>
  <c r="AR226"/>
  <c r="AR227"/>
  <c r="AR228"/>
  <c r="AR229"/>
  <c r="AR230"/>
  <c r="AR231"/>
  <c r="AR232"/>
  <c r="AR233"/>
  <c r="AR234"/>
  <c r="AR235"/>
  <c r="AR236"/>
  <c r="AR237"/>
  <c r="AR238"/>
  <c r="AR239"/>
  <c r="AR240"/>
  <c r="AR241"/>
  <c r="AR242"/>
  <c r="AR243"/>
  <c r="AR244"/>
  <c r="AR245"/>
  <c r="AR246"/>
  <c r="AR247"/>
  <c r="AR248"/>
  <c r="AR249"/>
  <c r="AR250"/>
  <c r="AR251"/>
  <c r="AR252"/>
  <c r="AR253"/>
  <c r="AR254"/>
  <c r="AR255"/>
  <c r="AR256"/>
  <c r="AR257"/>
  <c r="AR258"/>
  <c r="AR259"/>
  <c r="AR260"/>
  <c r="AR261"/>
  <c r="AR262"/>
  <c r="AR263"/>
  <c r="AR264"/>
  <c r="AR265"/>
  <c r="AR266"/>
  <c r="AR267"/>
  <c r="AR268"/>
  <c r="AR269"/>
  <c r="AR270"/>
  <c r="AR271"/>
  <c r="AR272"/>
  <c r="AR273"/>
  <c r="AR274"/>
  <c r="AR275"/>
  <c r="AR276"/>
  <c r="AR277"/>
  <c r="AR278"/>
  <c r="AR279"/>
  <c r="AR280"/>
  <c r="AR281"/>
  <c r="AR282"/>
  <c r="AR283"/>
  <c r="AR284"/>
  <c r="AR285"/>
  <c r="AR286"/>
  <c r="AR287"/>
  <c r="AR288"/>
  <c r="AR289"/>
  <c r="AR290"/>
  <c r="AR291"/>
  <c r="AR292"/>
  <c r="AR293"/>
  <c r="AR294"/>
  <c r="AR295"/>
  <c r="AR296"/>
  <c r="AR297"/>
  <c r="AR298"/>
  <c r="AR299"/>
  <c r="AR300"/>
  <c r="AR301"/>
  <c r="AR302"/>
  <c r="AR303"/>
  <c r="AR304"/>
  <c r="AR305"/>
  <c r="AR306"/>
  <c r="AR307"/>
  <c r="AR308"/>
  <c r="AR309"/>
  <c r="AR310"/>
  <c r="AR311"/>
  <c r="AR312"/>
  <c r="AR313"/>
  <c r="AR314"/>
  <c r="AR315"/>
  <c r="AR316"/>
  <c r="AR317"/>
  <c r="AR318"/>
  <c r="AR319"/>
  <c r="AR320"/>
  <c r="AR321"/>
  <c r="AR322"/>
  <c r="AR323"/>
  <c r="AR324"/>
  <c r="AR325"/>
  <c r="AR326"/>
  <c r="AR327"/>
  <c r="AR328"/>
  <c r="AR329"/>
  <c r="AR330"/>
  <c r="AR331"/>
  <c r="AR332"/>
  <c r="AR333"/>
  <c r="AR334"/>
  <c r="AR335"/>
  <c r="AR336"/>
  <c r="AR337"/>
  <c r="AR338"/>
  <c r="AR339"/>
  <c r="AR340"/>
  <c r="AR341"/>
  <c r="AR342"/>
  <c r="AR343"/>
  <c r="AR344"/>
  <c r="AR345"/>
  <c r="AR346"/>
  <c r="AR347"/>
  <c r="AR348"/>
  <c r="AR349"/>
  <c r="AR350"/>
  <c r="AR351"/>
  <c r="AR352"/>
  <c r="AR353"/>
  <c r="AR354"/>
  <c r="AR355"/>
  <c r="AR356"/>
  <c r="AR357"/>
  <c r="AR358"/>
  <c r="AR359"/>
  <c r="AR360"/>
  <c r="AR361"/>
  <c r="AQ146"/>
  <c r="AQ147"/>
  <c r="AQ148"/>
  <c r="AQ149"/>
  <c r="AQ150"/>
  <c r="AQ151"/>
  <c r="AQ152"/>
  <c r="AQ153"/>
  <c r="AQ154"/>
  <c r="AQ155"/>
  <c r="AQ156"/>
  <c r="AQ157"/>
  <c r="AQ158"/>
  <c r="AQ159"/>
  <c r="AQ160"/>
  <c r="AQ161"/>
  <c r="AQ162"/>
  <c r="AQ163"/>
  <c r="AQ164"/>
  <c r="AQ165"/>
  <c r="AQ166"/>
  <c r="AQ167"/>
  <c r="AQ168"/>
  <c r="AQ169"/>
  <c r="AQ170"/>
  <c r="AQ171"/>
  <c r="AQ172"/>
  <c r="AQ173"/>
  <c r="AQ174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219"/>
  <c r="AQ220"/>
  <c r="AQ22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332"/>
  <c r="AQ333"/>
  <c r="AQ334"/>
  <c r="AQ335"/>
  <c r="AQ336"/>
  <c r="AQ337"/>
  <c r="AQ338"/>
  <c r="AQ339"/>
  <c r="AQ340"/>
  <c r="AQ341"/>
  <c r="AQ342"/>
  <c r="AQ343"/>
  <c r="AQ344"/>
  <c r="AQ345"/>
  <c r="AQ346"/>
  <c r="AQ347"/>
  <c r="AQ348"/>
  <c r="AQ349"/>
  <c r="AQ350"/>
  <c r="AQ351"/>
  <c r="AQ352"/>
  <c r="AQ353"/>
  <c r="AQ354"/>
  <c r="AQ355"/>
  <c r="AQ356"/>
  <c r="AQ357"/>
  <c r="AQ358"/>
  <c r="AQ359"/>
  <c r="AQ360"/>
  <c r="AQ361"/>
  <c r="AQ143"/>
  <c r="AR143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4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4"/>
  <c r="AQ145"/>
  <c r="AR6"/>
  <c r="AQ6"/>
  <c r="AF581"/>
  <c r="AE581"/>
  <c r="C581"/>
  <c r="D581"/>
  <c r="K581"/>
  <c r="L581"/>
  <c r="O581"/>
  <c r="P581"/>
  <c r="U581"/>
  <c r="V581"/>
  <c r="W581"/>
  <c r="X581"/>
  <c r="Y581"/>
  <c r="Z581"/>
  <c r="AA581"/>
  <c r="AB581"/>
  <c r="AC581"/>
  <c r="AD581"/>
  <c r="AG581"/>
  <c r="AH581"/>
  <c r="AI581"/>
  <c r="AJ581"/>
  <c r="AK581"/>
  <c r="AL581"/>
  <c r="AM581"/>
  <c r="AN581"/>
  <c r="AO581"/>
  <c r="AP581"/>
  <c r="AK513" i="8"/>
  <c r="AJ513"/>
  <c r="AI513"/>
  <c r="AH513"/>
  <c r="AF513"/>
  <c r="AE513"/>
  <c r="AD513"/>
  <c r="AC513"/>
  <c r="AB513"/>
  <c r="AA513"/>
  <c r="Z513"/>
  <c r="Y513"/>
  <c r="X513"/>
  <c r="W513"/>
  <c r="V513"/>
  <c r="T513"/>
  <c r="S513"/>
  <c r="R513"/>
  <c r="Q513"/>
  <c r="P513"/>
  <c r="M513"/>
  <c r="L513"/>
  <c r="E513"/>
  <c r="D513"/>
  <c r="AR581" i="7" l="1"/>
  <c r="AQ581"/>
  <c r="AL513" i="8"/>
  <c r="AM513"/>
</calcChain>
</file>

<file path=xl/sharedStrings.xml><?xml version="1.0" encoding="utf-8"?>
<sst xmlns="http://schemas.openxmlformats.org/spreadsheetml/2006/main" count="1932" uniqueCount="1470">
  <si>
    <t>33.1</t>
  </si>
  <si>
    <t>33.2</t>
  </si>
  <si>
    <t>37.2</t>
  </si>
  <si>
    <t>37.6</t>
  </si>
  <si>
    <t>37.1</t>
  </si>
  <si>
    <t>39</t>
  </si>
  <si>
    <t>41</t>
  </si>
  <si>
    <t>37.5</t>
  </si>
  <si>
    <t>44.8</t>
  </si>
  <si>
    <t>44.3</t>
  </si>
  <si>
    <t>кол</t>
  </si>
  <si>
    <t>37.4</t>
  </si>
  <si>
    <t>44.4</t>
  </si>
  <si>
    <t>18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</si>
  <si>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</si>
  <si>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</si>
  <si>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48</t>
  </si>
  <si>
    <t>48.2</t>
  </si>
  <si>
    <t>УИН</t>
  </si>
  <si>
    <t>Реквизиты постановления об АПН</t>
  </si>
  <si>
    <t>Реквизиты постановления об АПН (дата, номер)</t>
  </si>
  <si>
    <t>Реквизиты платежного поручения (дата, номер)</t>
  </si>
  <si>
    <t>УИП</t>
  </si>
  <si>
    <t>всего</t>
  </si>
  <si>
    <t>Остаток нерассмотренных дел на конец отчетного периода</t>
  </si>
  <si>
    <t>Показатель</t>
  </si>
  <si>
    <t>Значение показателя</t>
  </si>
  <si>
    <t>Раздел</t>
  </si>
  <si>
    <t>20.2 ч.2</t>
  </si>
  <si>
    <t>76/2023 от 01.03.2023</t>
  </si>
  <si>
    <t>80/2023 от 01.03.2023</t>
  </si>
  <si>
    <t>83/2023 от 15.03.2023</t>
  </si>
  <si>
    <t>96/2023 от 15.03.2023</t>
  </si>
  <si>
    <t>103/2023 от 15.03.2023</t>
  </si>
  <si>
    <t>318/2022 от 14.09.2022</t>
  </si>
  <si>
    <t>454/2022 от 07.12.2022</t>
  </si>
  <si>
    <t>249/2022 от 03.08.2022</t>
  </si>
  <si>
    <t>3/83-2021 от 16.06.2021</t>
  </si>
  <si>
    <t>4/84-2021 от 16.06.2021</t>
  </si>
  <si>
    <t>171/2022 от 15.06.2022</t>
  </si>
  <si>
    <t>170/2022 от 15.06.2022</t>
  </si>
  <si>
    <t>39/2022 от 23.03.2022</t>
  </si>
  <si>
    <t>399/2022 от 09.11.2023</t>
  </si>
  <si>
    <t>485/2022 от 07.12.2022</t>
  </si>
  <si>
    <t>465/2022 от 07.12.2022</t>
  </si>
  <si>
    <t>466/2022 от 07.12.2022</t>
  </si>
  <si>
    <t>117/2022 от 18.05.2022</t>
  </si>
  <si>
    <t>5/53-2020 от 25.03.2020</t>
  </si>
  <si>
    <t>8/27/2020 от12.02.2020</t>
  </si>
  <si>
    <t>644/2023 от 17.01.2024</t>
  </si>
  <si>
    <t>0314743224011788000000082</t>
  </si>
  <si>
    <t>645/2023 от 17.01.2024</t>
  </si>
  <si>
    <t>0321097624011788000000098</t>
  </si>
  <si>
    <t>646/2023 от 17.01.2024</t>
  </si>
  <si>
    <t>0314743224011788000000106</t>
  </si>
  <si>
    <t>647/2023 от 17.01.2024</t>
  </si>
  <si>
    <t>0314743224011788000000119</t>
  </si>
  <si>
    <t>648/2023 от 17.01.2024</t>
  </si>
  <si>
    <t>0321097624011788000000125</t>
  </si>
  <si>
    <t>649/2023 от 17.01.2024</t>
  </si>
  <si>
    <t>0321097624011788000000139</t>
  </si>
  <si>
    <t>650/2023 от 17.01.2024</t>
  </si>
  <si>
    <t>0321097624011788000000142</t>
  </si>
  <si>
    <t>651/2023 от 17.01.2024</t>
  </si>
  <si>
    <t>0321097624011788000000156</t>
  </si>
  <si>
    <t>652/2023 от 17.01.2024</t>
  </si>
  <si>
    <t>0314743224011788000000168</t>
  </si>
  <si>
    <t>653/2023 от 17.01.2024</t>
  </si>
  <si>
    <t>0314743224011788000000171</t>
  </si>
  <si>
    <t>654/2023 от 17.01.2024</t>
  </si>
  <si>
    <t>0314743224011788000000185</t>
  </si>
  <si>
    <t>655/2023 от 17.01.2024</t>
  </si>
  <si>
    <t>0314743224011788000000199</t>
  </si>
  <si>
    <t>656/2023 от 17.01.2024</t>
  </si>
  <si>
    <t>0314743224011788000000209</t>
  </si>
  <si>
    <t>657/2023 от 17.01.2024</t>
  </si>
  <si>
    <t>0314743224011788000000226</t>
  </si>
  <si>
    <t>658/2023 от 17.01.2024</t>
  </si>
  <si>
    <t>0314743224011788000000234</t>
  </si>
  <si>
    <t>659/2023 от 17.01.2024</t>
  </si>
  <si>
    <t>0314743224011788000000243</t>
  </si>
  <si>
    <t>660/2023 от 17.01.2024</t>
  </si>
  <si>
    <t>0321097624011788000000259</t>
  </si>
  <si>
    <t>1/2024 от 17.01.2024</t>
  </si>
  <si>
    <t>0314743224011788000000260</t>
  </si>
  <si>
    <t>2/2024 от 17.01.2024</t>
  </si>
  <si>
    <t>0321097624011788000000276</t>
  </si>
  <si>
    <t>3/2024 от 17.01.2024</t>
  </si>
  <si>
    <t>0314743224011788000000288</t>
  </si>
  <si>
    <t>4/2024 от 17.01.2024</t>
  </si>
  <si>
    <t>0314743224011788000000291</t>
  </si>
  <si>
    <t>5/2024 от 31.01.2024</t>
  </si>
  <si>
    <t>0321097624013188000000074</t>
  </si>
  <si>
    <t>6/2024 от 31.01.2024</t>
  </si>
  <si>
    <t>0321097624013188000000088</t>
  </si>
  <si>
    <t>7/2024 от 31.01.2024</t>
  </si>
  <si>
    <t>0314743224013188000000094</t>
  </si>
  <si>
    <t>8/2024 от 31.01.2024</t>
  </si>
  <si>
    <t>0321097624013188000000101</t>
  </si>
  <si>
    <t>10/2024 от 31.01.2024</t>
  </si>
  <si>
    <t>0321097624013188000000115</t>
  </si>
  <si>
    <t>13/2024 от 31.01.2024</t>
  </si>
  <si>
    <t>0321097624013188000000129</t>
  </si>
  <si>
    <t>16/2024 от 31.01.2024</t>
  </si>
  <si>
    <t>0321097624013188000000156</t>
  </si>
  <si>
    <t>17/2024 от 31.01.2024</t>
  </si>
  <si>
    <t>0314743224013188000000161</t>
  </si>
  <si>
    <t>18/2024 от 31.01.2024</t>
  </si>
  <si>
    <t>0314743224013188000000175</t>
  </si>
  <si>
    <t>20/2024 от 31.01.2024</t>
  </si>
  <si>
    <t>21/2024 от 31.01.2024</t>
  </si>
  <si>
    <t>0314743224013188000000202</t>
  </si>
  <si>
    <t>22/2024 от 31.01.2024</t>
  </si>
  <si>
    <t>0321097624013188000000218</t>
  </si>
  <si>
    <t>23/2024 от 31.01.2024</t>
  </si>
  <si>
    <t>0314743224013188000000225</t>
  </si>
  <si>
    <t>25/2024 от 14.02.2024</t>
  </si>
  <si>
    <t>0314743224021488000000074</t>
  </si>
  <si>
    <t>26/2024 от 14.02.2024</t>
  </si>
  <si>
    <t>0321097624021488000000085</t>
  </si>
  <si>
    <t>27/2024 от 14.02.2024</t>
  </si>
  <si>
    <t>0314743224021488000000097</t>
  </si>
  <si>
    <t>28/2024 от 14.02.2024</t>
  </si>
  <si>
    <t>0321097624021488000000109</t>
  </si>
  <si>
    <t>29/2024 от 14.02.2024</t>
  </si>
  <si>
    <t>0321097624021488000000112</t>
  </si>
  <si>
    <t>31/2024 от 14.02.2024</t>
  </si>
  <si>
    <t>0321097624021488000000126</t>
  </si>
  <si>
    <t>32/2024 от 14.02.2024</t>
  </si>
  <si>
    <t>0321097624021488000000136</t>
  </si>
  <si>
    <t>33/2024 от 14.02.2024</t>
  </si>
  <si>
    <t>0321097624021488000000143</t>
  </si>
  <si>
    <t>34/2024 от 14.02.2024</t>
  </si>
  <si>
    <t>0321097624021488000000157</t>
  </si>
  <si>
    <t>36/2024 от 14.02.2024</t>
  </si>
  <si>
    <t>0321097624021488000000160</t>
  </si>
  <si>
    <t>37/2024 от 14.02.2024</t>
  </si>
  <si>
    <t>0321097624021488000000174</t>
  </si>
  <si>
    <t>38/2024 от 14.02.2024</t>
  </si>
  <si>
    <t>0321097624021488000000188</t>
  </si>
  <si>
    <t>39/2024 от 14.02.2024</t>
  </si>
  <si>
    <t>0314743224021488000000190</t>
  </si>
  <si>
    <t>40/2024 от 14.02.2024</t>
  </si>
  <si>
    <t>0321097624021488000000201</t>
  </si>
  <si>
    <t>42/2024 от 14.02.2024</t>
  </si>
  <si>
    <t>0321097624021488000000215</t>
  </si>
  <si>
    <t>43/2024 от 14.02.2024</t>
  </si>
  <si>
    <t>0314743224021488000000227</t>
  </si>
  <si>
    <t>44/2024 от 14.02.2024</t>
  </si>
  <si>
    <t>0314743224021488000000230</t>
  </si>
  <si>
    <t>45/2024 от 14.02.2024</t>
  </si>
  <si>
    <t>0321097624021488000000246</t>
  </si>
  <si>
    <t>46/2024 от 28.02.2024</t>
  </si>
  <si>
    <t>0321097624022988000000010</t>
  </si>
  <si>
    <t>47/2024 от 28.02.2024</t>
  </si>
  <si>
    <t>0321097624022988000000024</t>
  </si>
  <si>
    <t>49/2024 от 28.02.2024</t>
  </si>
  <si>
    <t>0321097624022988000000038</t>
  </si>
  <si>
    <t>50/2024 от 28.02.2024</t>
  </si>
  <si>
    <t>0321097624022988000000041</t>
  </si>
  <si>
    <t>51/2024 от 28.02.2024</t>
  </si>
  <si>
    <t>0321097624022988000000055</t>
  </si>
  <si>
    <t>53/2024 от 28.02.2024</t>
  </si>
  <si>
    <t>0314743224022988000000067</t>
  </si>
  <si>
    <t>54/2024 от 28.02.2024</t>
  </si>
  <si>
    <t>0321097624022988000000072</t>
  </si>
  <si>
    <t>55/2024 от 28.02.2024</t>
  </si>
  <si>
    <t>0321097624022988000000086</t>
  </si>
  <si>
    <t>57/2024 от 28.02.2024</t>
  </si>
  <si>
    <t>0321097624022988000000096</t>
  </si>
  <si>
    <t>58/2024 от 28.02.2024</t>
  </si>
  <si>
    <t>0321097624022988000000101</t>
  </si>
  <si>
    <t>59/2024 от 28.02.2024</t>
  </si>
  <si>
    <t>0321097624022988000000113</t>
  </si>
  <si>
    <t>60/2024 от 28.02.2024</t>
  </si>
  <si>
    <t>0321097624022988000000127</t>
  </si>
  <si>
    <t>61/2024 от 28.02.2024</t>
  </si>
  <si>
    <t>0321097624022988000000130</t>
  </si>
  <si>
    <t>62/2024 от 28.02.2024</t>
  </si>
  <si>
    <t>0321097624022988000000144</t>
  </si>
  <si>
    <t>63/2024 от 28.02.2024</t>
  </si>
  <si>
    <t>0321097624022988000000158</t>
  </si>
  <si>
    <t>64/2024 от 28.02.2024</t>
  </si>
  <si>
    <t>0321097624022988000000161</t>
  </si>
  <si>
    <t>65/2024 от 28.02.2024</t>
  </si>
  <si>
    <t>0321097624022988000000175</t>
  </si>
  <si>
    <t>66/2024 от 28.02.2024</t>
  </si>
  <si>
    <t>0321097624022988000000189</t>
  </si>
  <si>
    <t>67/2024 от 28.02.2024</t>
  </si>
  <si>
    <t>0321097624022988000000192</t>
  </si>
  <si>
    <t>68/2024от 28.02.2024</t>
  </si>
  <si>
    <t>0321097624022988000000202</t>
  </si>
  <si>
    <t>69/2024 от 28.02.2024</t>
  </si>
  <si>
    <t>0321097624022988000000216</t>
  </si>
  <si>
    <t>70/2024 от 28.02.2024</t>
  </si>
  <si>
    <t>0321097624022988000000227</t>
  </si>
  <si>
    <t>71/2024 от 28.02.2024</t>
  </si>
  <si>
    <t>0321097624022988000000233</t>
  </si>
  <si>
    <t>73/2024 от 28.02.2024</t>
  </si>
  <si>
    <t>0321097624022988000000247</t>
  </si>
  <si>
    <t>74/2024 от 28.02.2024</t>
  </si>
  <si>
    <t>0321097624022988000000250</t>
  </si>
  <si>
    <t>75/2024 от 28.02.2024</t>
  </si>
  <si>
    <t>0321097624022988000000264</t>
  </si>
  <si>
    <t>76/2024 от 28.02.2024</t>
  </si>
  <si>
    <t>0321097624022988000000278</t>
  </si>
  <si>
    <t>79/2024 от 28.02.2024</t>
  </si>
  <si>
    <t>0314743224022988000000280</t>
  </si>
  <si>
    <t>80/2024 от 28.02.2024</t>
  </si>
  <si>
    <t>0321097624022988000000295</t>
  </si>
  <si>
    <t>81/2024 от 28.02.2024</t>
  </si>
  <si>
    <t>0321097624022988000000305</t>
  </si>
  <si>
    <t>82/2024 от 28.02.2024</t>
  </si>
  <si>
    <t>0321097624022988000000319</t>
  </si>
  <si>
    <t>0321097624022988000000322</t>
  </si>
  <si>
    <t>83/2024 от 28.02.2024</t>
  </si>
  <si>
    <t>84/2024 от 28.02.2024</t>
  </si>
  <si>
    <t>0321097624022988000000336</t>
  </si>
  <si>
    <t>88/2024 от 28.02.2024</t>
  </si>
  <si>
    <t>0321097624022988000000342</t>
  </si>
  <si>
    <t>89/2024 от 28.02.2024</t>
  </si>
  <si>
    <t>0321097624022988000000353</t>
  </si>
  <si>
    <t>90/2024 от 28.02.2024</t>
  </si>
  <si>
    <t>0321097624022988000000367</t>
  </si>
  <si>
    <t>91/2024 от 28.02.2024</t>
  </si>
  <si>
    <t>0321097624022988000000370</t>
  </si>
  <si>
    <t>92/2024 от 28.02.2024</t>
  </si>
  <si>
    <t>0321097624022988000000384</t>
  </si>
  <si>
    <t>94/2024 от 28.02.2024</t>
  </si>
  <si>
    <t>0321097624022988000000398</t>
  </si>
  <si>
    <t>95/2024 от 28.02.2024</t>
  </si>
  <si>
    <t>0321097624022988000000408</t>
  </si>
  <si>
    <t>96/2024 от 28.02.2024</t>
  </si>
  <si>
    <t>0321097624022988000000411</t>
  </si>
  <si>
    <t>97/2024 от 28.02.2024</t>
  </si>
  <si>
    <t>0321097624022988000000425</t>
  </si>
  <si>
    <t>98/2024 от 28.02.2024</t>
  </si>
  <si>
    <t>106/2024 от 28.02.2024</t>
  </si>
  <si>
    <t>0321097624022988000000442</t>
  </si>
  <si>
    <t>99/2024 от 13.03.2024</t>
  </si>
  <si>
    <t>0321097624031388000000049</t>
  </si>
  <si>
    <t>100/2024 от 13.03.2024</t>
  </si>
  <si>
    <t>0321097624031388000000052</t>
  </si>
  <si>
    <t>101/2024 от 13.03.2024</t>
  </si>
  <si>
    <t>0321097624031388000000066</t>
  </si>
  <si>
    <t>102/2024 от 13.03.2024</t>
  </si>
  <si>
    <t>0321097624031388000000071</t>
  </si>
  <si>
    <t>103/2024 от 13.03.2024</t>
  </si>
  <si>
    <t>0321097624031388000000083</t>
  </si>
  <si>
    <t>104/2024 от 13.03.2024</t>
  </si>
  <si>
    <t>0321097624031388000000097</t>
  </si>
  <si>
    <t>105/2024 от 13.03.2024</t>
  </si>
  <si>
    <t>0321097624031388000000155</t>
  </si>
  <si>
    <t>107/2024 от 13.03.2024</t>
  </si>
  <si>
    <t>0321097624031388000000169</t>
  </si>
  <si>
    <t>109/2024 от 13.03.2024</t>
  </si>
  <si>
    <t>0321097624031388000000172</t>
  </si>
  <si>
    <t>110/2024 от 13.03.2024</t>
  </si>
  <si>
    <t>0321097624031388000000186</t>
  </si>
  <si>
    <t>111/2024 от 13.03.2024</t>
  </si>
  <si>
    <t>0321097624031388000000197</t>
  </si>
  <si>
    <t>112/2024 от 13.03.2024</t>
  </si>
  <si>
    <t>0321097624031388000000202</t>
  </si>
  <si>
    <t>113/2024 от 13.03.2024</t>
  </si>
  <si>
    <t>0314743224031388000000136</t>
  </si>
  <si>
    <t>114/2024 от 13.03.2024</t>
  </si>
  <si>
    <t>0321097624031388000000213</t>
  </si>
  <si>
    <t>115/2024 от 13.03.2024</t>
  </si>
  <si>
    <t>0321097624031388000000227</t>
  </si>
  <si>
    <t>116/2024 от 13.03.2024</t>
  </si>
  <si>
    <t>0321097624031388000000230</t>
  </si>
  <si>
    <t>117/2024 от 13.03.2024</t>
  </si>
  <si>
    <t>0321097624031388000000244</t>
  </si>
  <si>
    <t>118/2024 от 13.03.2024</t>
  </si>
  <si>
    <t>0314743224031388000000256</t>
  </si>
  <si>
    <t>119/2024 от 27.03.2024</t>
  </si>
  <si>
    <t>0321097624032788000000298</t>
  </si>
  <si>
    <t>120/2024 от 27.03.2024</t>
  </si>
  <si>
    <t>0321097624032788000000303</t>
  </si>
  <si>
    <t>121/2024 от 27.03.2024</t>
  </si>
  <si>
    <t>0321097624032788000000313</t>
  </si>
  <si>
    <t>122/2024 от 27.03.2024</t>
  </si>
  <si>
    <t>0321097624032788000000327</t>
  </si>
  <si>
    <t>124/2024 от 27.03.2024</t>
  </si>
  <si>
    <t>0321097624032788000000330</t>
  </si>
  <si>
    <t>125/2024 от 27.03.2024</t>
  </si>
  <si>
    <t>0321097624032788000000344</t>
  </si>
  <si>
    <t>128/2024 от 27.03.2024</t>
  </si>
  <si>
    <t>0321097624032788000000358</t>
  </si>
  <si>
    <t>129/2024 от 27.03.2024</t>
  </si>
  <si>
    <t>0321097624032788000000361</t>
  </si>
  <si>
    <t>130/2024 от 27.03.2024</t>
  </si>
  <si>
    <t>0321097624032788000000375</t>
  </si>
  <si>
    <t>131/2024 от 27.03.2024</t>
  </si>
  <si>
    <t>0321097624032788000000392</t>
  </si>
  <si>
    <t>132/2024 от 27.03.2024</t>
  </si>
  <si>
    <t>0321097624032788000000402</t>
  </si>
  <si>
    <t>133/2024 от 27.03.2024</t>
  </si>
  <si>
    <t>0321097624032788000000416</t>
  </si>
  <si>
    <t>137/2024 от 27.03.2024</t>
  </si>
  <si>
    <t>0321097624032788000000429</t>
  </si>
  <si>
    <t>138/2024 от 27.03.2024</t>
  </si>
  <si>
    <t>0321097624032788000000433</t>
  </si>
  <si>
    <t>139/2024 от 27.03.2024</t>
  </si>
  <si>
    <t>0314743224032788000000445</t>
  </si>
  <si>
    <t>140/2024 от 27.03.2024</t>
  </si>
  <si>
    <t>0321097624032788000000450</t>
  </si>
  <si>
    <t>141/2024 от 27.03.2024</t>
  </si>
  <si>
    <t>0314743224032788000000462</t>
  </si>
  <si>
    <t>143/2024 от 27.03.2024</t>
  </si>
  <si>
    <t>0321097624032788000000478</t>
  </si>
  <si>
    <t>144/2024 от 27.03.2024</t>
  </si>
  <si>
    <t>0321097624032788000000495</t>
  </si>
  <si>
    <t>145/2024 от 27.03.2024</t>
  </si>
  <si>
    <t>0321097624032788000000505</t>
  </si>
  <si>
    <t>147/2024 от 27.03.2024</t>
  </si>
  <si>
    <t>0321097624032788000000519</t>
  </si>
  <si>
    <t>148/2024 от 27.03.2024</t>
  </si>
  <si>
    <t>0321097624032788000000522</t>
  </si>
  <si>
    <t>149/2024 от 27.03.2024</t>
  </si>
  <si>
    <t>0321097624032788000000536</t>
  </si>
  <si>
    <t>151/2024 от 27.03.2024</t>
  </si>
  <si>
    <t>0314743224032788000000548</t>
  </si>
  <si>
    <t>153/2024 от 27.03.2024</t>
  </si>
  <si>
    <t>0314743224032788000000551</t>
  </si>
  <si>
    <t>154/2024 от 27.03.2024</t>
  </si>
  <si>
    <t>0321097624032788000000567</t>
  </si>
  <si>
    <t>585/2023 от 29.11.2023</t>
  </si>
  <si>
    <t>576/2023 от 15.11.2023</t>
  </si>
  <si>
    <t>447/2023 от 30.08.2023</t>
  </si>
  <si>
    <t>448/2023 от 30.08.2023</t>
  </si>
  <si>
    <t>446/2023 от 30.08.2023</t>
  </si>
  <si>
    <t>471/2023 от 13.09.2023</t>
  </si>
  <si>
    <t>436/2023 от 30.08.2023</t>
  </si>
  <si>
    <t>458/2023 от 13.09.2023</t>
  </si>
  <si>
    <t>428/2023 от 30.08.2023</t>
  </si>
  <si>
    <t>51/2022 от 06.04.2022</t>
  </si>
  <si>
    <t>44/2023 от 15.02.2023</t>
  </si>
  <si>
    <t>92/2022 от 27.04.2022</t>
  </si>
  <si>
    <t>622/2023 от 20.12.2023</t>
  </si>
  <si>
    <t>462/2023 от 13.09.2023</t>
  </si>
  <si>
    <t>630/2023 от 06.12.2023</t>
  </si>
  <si>
    <t>273/2023 от 24.05.2023</t>
  </si>
  <si>
    <t>424/2023 от 30.08.2023</t>
  </si>
  <si>
    <t>420/2023 от 30.08.2023</t>
  </si>
  <si>
    <t>319/2022 от 14.09.2022</t>
  </si>
  <si>
    <t>418/2023 от 30.08.2023</t>
  </si>
  <si>
    <t>600/2023 от 06.12.2023</t>
  </si>
  <si>
    <t>423/2023 от 30.08.2023</t>
  </si>
  <si>
    <t>483/2023 от 27.09.2023</t>
  </si>
  <si>
    <t>402/2023 от 09.08.2023</t>
  </si>
  <si>
    <t>267/2023 от 24.05.2023</t>
  </si>
  <si>
    <t>544/2023 от 15.11.2023</t>
  </si>
  <si>
    <t>512/2022 от 21.12.2022</t>
  </si>
  <si>
    <t>31/2023 от 01.02.2023</t>
  </si>
  <si>
    <t>325/2023 от 14.06.2023</t>
  </si>
  <si>
    <t>598/2023 от 06.12.2023</t>
  </si>
  <si>
    <t>527/2023 от 01.11.2023</t>
  </si>
  <si>
    <t>602/2023 от 06.12.2023</t>
  </si>
  <si>
    <t>601/2023 от 06.12.2023</t>
  </si>
  <si>
    <t>438/2023 от 30.08.2023</t>
  </si>
  <si>
    <t>489/2023 от 27.09.2023</t>
  </si>
  <si>
    <t>638/2023 от 20.12.2023</t>
  </si>
  <si>
    <t>219/2023 от 26.04.2023</t>
  </si>
  <si>
    <t>491/2023 от 27.09.2023</t>
  </si>
  <si>
    <t>523/2023 от 01.11.2023</t>
  </si>
  <si>
    <t>606/2023 от 06.12.2023</t>
  </si>
  <si>
    <t>642/2023 от 20.12.2023</t>
  </si>
  <si>
    <t>591/2023 от 29.11.2023</t>
  </si>
  <si>
    <t>324/2023 от 14.06.2023</t>
  </si>
  <si>
    <t>634/2023 от 20.12.2023</t>
  </si>
  <si>
    <t>571/2023 от 15.11.2023</t>
  </si>
  <si>
    <t>347/2023 от 28.06.2023</t>
  </si>
  <si>
    <t>532/2023 от 01.11.2023</t>
  </si>
  <si>
    <t>475/2023 от 13.09.2023</t>
  </si>
  <si>
    <t>331/2022 от 14.09.2022</t>
  </si>
  <si>
    <t>335/2023 от 14.06.2023</t>
  </si>
  <si>
    <t>577/2023 от 15.11.2023</t>
  </si>
  <si>
    <t>498/2023 от 21.12.2023</t>
  </si>
  <si>
    <t>570/2023 от 15.11.2023</t>
  </si>
  <si>
    <t>545/2023 от 15.11.2023</t>
  </si>
  <si>
    <t>256/2023 от 24.05.2023</t>
  </si>
  <si>
    <t>440/2023 от 30.08.2023</t>
  </si>
  <si>
    <t>506/2023 от 11.10.2023</t>
  </si>
  <si>
    <t>18.6</t>
  </si>
  <si>
    <t>20</t>
  </si>
  <si>
    <t>19</t>
  </si>
  <si>
    <t>155/2024 от 10.04.2024</t>
  </si>
  <si>
    <t>0321097624041088000000245</t>
  </si>
  <si>
    <t>156/2024 от 10.04.2024</t>
  </si>
  <si>
    <t>0314743224041088000000237</t>
  </si>
  <si>
    <t>157/2024 от 10.04.2024</t>
  </si>
  <si>
    <t>0321097624041088000000214</t>
  </si>
  <si>
    <t>158/2024 от 10.04.2024</t>
  </si>
  <si>
    <t>0321097624041088000000200</t>
  </si>
  <si>
    <t>161/2024 от 10.04.2024</t>
  </si>
  <si>
    <t>0321097624041088000000190</t>
  </si>
  <si>
    <t>162/2024 от 10.04.2024</t>
  </si>
  <si>
    <t>0314743224041088000000185</t>
  </si>
  <si>
    <t>163/2024 от 10.04.2024</t>
  </si>
  <si>
    <t>0314743224041088000000171</t>
  </si>
  <si>
    <t>164/2024 от 10.04.2024</t>
  </si>
  <si>
    <t>0314743224041088000000168</t>
  </si>
  <si>
    <t>165/2024 от 10.04.2024</t>
  </si>
  <si>
    <t>0321097624041088000000156</t>
  </si>
  <si>
    <t>169/2024 от 10.04.2024</t>
  </si>
  <si>
    <t>0321097624041088000000142</t>
  </si>
  <si>
    <t>170/2024 от 10.04.2024</t>
  </si>
  <si>
    <t>0314743224041088000000137</t>
  </si>
  <si>
    <t>171/2024 от 10.04.2024</t>
  </si>
  <si>
    <t>0321097624041088000000125</t>
  </si>
  <si>
    <t>172/2024 от 10.04.2024</t>
  </si>
  <si>
    <t>0321097624041088000000108</t>
  </si>
  <si>
    <t>173/2024 от 10.04.2024</t>
  </si>
  <si>
    <t>0321097624041088000000098</t>
  </si>
  <si>
    <t>174/2024 от 10.04.2024</t>
  </si>
  <si>
    <t>0321097624041088000000084</t>
  </si>
  <si>
    <t>175/2024 от 10.04.2024</t>
  </si>
  <si>
    <t>0321097624041088000000070</t>
  </si>
  <si>
    <t>176/2024 от 10.04.2024</t>
  </si>
  <si>
    <t>0321097624041088000000067</t>
  </si>
  <si>
    <t>177/2024 от 10.04.2024</t>
  </si>
  <si>
    <t>0321097624041088000000053</t>
  </si>
  <si>
    <t>178/2024 от 10.04.2024</t>
  </si>
  <si>
    <t>0321097624041088000000042</t>
  </si>
  <si>
    <t>180/2024 от 10.04.2024</t>
  </si>
  <si>
    <t>0321097624041088000000036</t>
  </si>
  <si>
    <t>181/2024 от 10.04.2024</t>
  </si>
  <si>
    <t>0321097624041088000000022</t>
  </si>
  <si>
    <t>166/2024 от 02.05.2024</t>
  </si>
  <si>
    <t>0321097624050288000000358</t>
  </si>
  <si>
    <t>167/2024 от 02.05.2024</t>
  </si>
  <si>
    <t>0321097624050288000000375</t>
  </si>
  <si>
    <t>184/2024 от 02.05.2024</t>
  </si>
  <si>
    <t>0321097624050288000000392</t>
  </si>
  <si>
    <t>188/2024 от 02.05.2024</t>
  </si>
  <si>
    <t>0321097624050288000000402</t>
  </si>
  <si>
    <t>191/2024 от 02.05.2024</t>
  </si>
  <si>
    <t>0321097624050288000000416</t>
  </si>
  <si>
    <t>192/2024 от 02.05.2024</t>
  </si>
  <si>
    <t>0321097624050288000000420</t>
  </si>
  <si>
    <t>193/2024 от 02.05.2024</t>
  </si>
  <si>
    <t>0321097624050288000000433</t>
  </si>
  <si>
    <t>196/2024 от 02.05.2024</t>
  </si>
  <si>
    <t>0321097624050288000000450</t>
  </si>
  <si>
    <t>197/2024 от 02.05.2024</t>
  </si>
  <si>
    <t>0321097624050288000000464</t>
  </si>
  <si>
    <t>198/2024 от 02.05.2024</t>
  </si>
  <si>
    <t>0321097624050288000000478</t>
  </si>
  <si>
    <t>199/2024 от 02.05.2024</t>
  </si>
  <si>
    <t>0321097624050288000000481</t>
  </si>
  <si>
    <t>200/2024 от 02.05.2024</t>
  </si>
  <si>
    <t>0321097624050288000000495</t>
  </si>
  <si>
    <t>201/2024 от 02.05.2024</t>
  </si>
  <si>
    <t>0321097624050288000000505</t>
  </si>
  <si>
    <t>203/2204 от 02.05.2024</t>
  </si>
  <si>
    <t>0321097624050288000000519</t>
  </si>
  <si>
    <t>204/2024 от 02.05.2024</t>
  </si>
  <si>
    <t>0321097624050288000000522</t>
  </si>
  <si>
    <t>207/2024 от 02.05.2024</t>
  </si>
  <si>
    <t>0321097624050288000000553</t>
  </si>
  <si>
    <t>210/2024 от 02.05.2024</t>
  </si>
  <si>
    <t>0321097624050288000000567</t>
  </si>
  <si>
    <t>212/2024 от 02.05.2024</t>
  </si>
  <si>
    <t>0321097624050288000000570</t>
  </si>
  <si>
    <t>214/2024 от 02.05.2024</t>
  </si>
  <si>
    <t>0321097624050288000000584</t>
  </si>
  <si>
    <t>215/2024 от 02.05.2024</t>
  </si>
  <si>
    <t>0321097624050288000000598</t>
  </si>
  <si>
    <t>220/2024 от 02.05.2024</t>
  </si>
  <si>
    <t>0321097624050288000000611</t>
  </si>
  <si>
    <t>221/2024 от 02.05.2024</t>
  </si>
  <si>
    <t>0321097624050288000000625</t>
  </si>
  <si>
    <t>222/2024 от 02.05.2024</t>
  </si>
  <si>
    <t>0321097624050288000000639</t>
  </si>
  <si>
    <t>182/2024 от 02.05.2024</t>
  </si>
  <si>
    <t>0314743224050288000000387</t>
  </si>
  <si>
    <t>206/2024 от 02.05.2024</t>
  </si>
  <si>
    <t>0314743224050288000000548</t>
  </si>
  <si>
    <t>223/2024 от 02.05.2024</t>
  </si>
  <si>
    <t>0314743224050288000000640</t>
  </si>
  <si>
    <t>205/2024 от 02.05.2024</t>
  </si>
  <si>
    <t>0314743224050288000000534</t>
  </si>
  <si>
    <t>224/2024 от 16.05.2024</t>
  </si>
  <si>
    <t>0321097624051688000000324</t>
  </si>
  <si>
    <t>225/2024 от 16.05.2024</t>
  </si>
  <si>
    <t>0321097624051688000000338</t>
  </si>
  <si>
    <t>226/2024 от 16.05.2024</t>
  </si>
  <si>
    <t>0321097624051688000000341</t>
  </si>
  <si>
    <t>227/2024 от 16.05.2024</t>
  </si>
  <si>
    <t>0321097624051688000000355</t>
  </si>
  <si>
    <t>228/2024 от 16.05.2024</t>
  </si>
  <si>
    <t>0321097624051688000000369</t>
  </si>
  <si>
    <t>231/2024 от 16.05.2024</t>
  </si>
  <si>
    <t>0321097624051688000000372</t>
  </si>
  <si>
    <t>232/2024 от 16.05.2024</t>
  </si>
  <si>
    <t>0321097624051688000000386</t>
  </si>
  <si>
    <t>233/2024 от 16.05.2024</t>
  </si>
  <si>
    <t>0321097624051688000000390</t>
  </si>
  <si>
    <t>234/2024 от 16.05.2024</t>
  </si>
  <si>
    <t>0321097624051688000000405</t>
  </si>
  <si>
    <t>235/2024 от 16.05.2024</t>
  </si>
  <si>
    <t>0321097624051688000000413</t>
  </si>
  <si>
    <t>236/2024 от 16.05.2024</t>
  </si>
  <si>
    <t>0321097624051688000000427</t>
  </si>
  <si>
    <t>237/2024 от 16.05.2024</t>
  </si>
  <si>
    <t>0321097624051688000000444</t>
  </si>
  <si>
    <t>238/2024 от 16.05.2024</t>
  </si>
  <si>
    <t>0321097624051688000000458</t>
  </si>
  <si>
    <t>239/2024 от 16.05.2024</t>
  </si>
  <si>
    <t>0321097624051688000000461</t>
  </si>
  <si>
    <t>240/2024 от 16.05.2024</t>
  </si>
  <si>
    <t>0321097624051688000000475</t>
  </si>
  <si>
    <t>242/2024 от 16.05.2024</t>
  </si>
  <si>
    <t>0321097624051688000000489</t>
  </si>
  <si>
    <t>243/2024 от 16.05.2024</t>
  </si>
  <si>
    <t>0321097624051688000000492</t>
  </si>
  <si>
    <t>244/2024 от 16.05.2024</t>
  </si>
  <si>
    <t>0321097624051688000000502</t>
  </si>
  <si>
    <t>245/2024 от 16.05.2024</t>
  </si>
  <si>
    <t>0321097624051688000000516</t>
  </si>
  <si>
    <t>246/2024 от 16.05.2024</t>
  </si>
  <si>
    <t>0321097624051688000000533</t>
  </si>
  <si>
    <t>248/2024 от 16.05.2024</t>
  </si>
  <si>
    <t>0314743224051688000000545</t>
  </si>
  <si>
    <t>249/2024 от 16.05.2024</t>
  </si>
  <si>
    <t>0321097624051688000000550</t>
  </si>
  <si>
    <t>250/2024 от 16.05.2024</t>
  </si>
  <si>
    <t>0321097624051688000000564</t>
  </si>
  <si>
    <t>251/2024 от 16.05.2024</t>
  </si>
  <si>
    <t>0321097624051688000000578</t>
  </si>
  <si>
    <t>252/2024 от 16.05.2024</t>
  </si>
  <si>
    <t>0321097624051688000000581</t>
  </si>
  <si>
    <t>253/2024 от 16.05.2024</t>
  </si>
  <si>
    <t>0321097624051688000000595</t>
  </si>
  <si>
    <t>254/2024 от 16.05.2024</t>
  </si>
  <si>
    <t>0321097624051688000000605</t>
  </si>
  <si>
    <t>255/2024 от 16.05.2024</t>
  </si>
  <si>
    <t>0321097624051688000000619</t>
  </si>
  <si>
    <t>256/2024 от 16.05.2024</t>
  </si>
  <si>
    <t>0321097624051688000000622</t>
  </si>
  <si>
    <t>258/2024 от 16.05.2024</t>
  </si>
  <si>
    <t>0314743224051688000000634</t>
  </si>
  <si>
    <t>259/2024 от 16.05.2024</t>
  </si>
  <si>
    <t>0321097624051688000000646</t>
  </si>
  <si>
    <t>260/2024 от 16.05.2024</t>
  </si>
  <si>
    <t>0321097624051688000000653</t>
  </si>
  <si>
    <t>261/2024 от 16.05.2024</t>
  </si>
  <si>
    <t>0321097624051688000000667</t>
  </si>
  <si>
    <t>262/2024 от 16.05.2024</t>
  </si>
  <si>
    <t>0321097624051688000000670</t>
  </si>
  <si>
    <t>264/2024 от 16.05.2024</t>
  </si>
  <si>
    <t>0314743224051688000000696</t>
  </si>
  <si>
    <t>270/2024 от 16.05.2024</t>
  </si>
  <si>
    <t>0321097624051688000000708</t>
  </si>
  <si>
    <t>271/2024 от 16.05.2024</t>
  </si>
  <si>
    <t>0321097624051688000000711</t>
  </si>
  <si>
    <t>272/2024 от 16.05.2024</t>
  </si>
  <si>
    <t>0321097624051688000000725</t>
  </si>
  <si>
    <t>274/2024 от 16.05.2024</t>
  </si>
  <si>
    <t>0321097624051688000000739</t>
  </si>
  <si>
    <t>265/2024 от 23.05.2024</t>
  </si>
  <si>
    <t>0321097624052388000000093</t>
  </si>
  <si>
    <t>266/2024 от 23.05.2024</t>
  </si>
  <si>
    <t>0321097624052388000000103</t>
  </si>
  <si>
    <t>267/2024 от 23.05.2024</t>
  </si>
  <si>
    <t>0321097624052388000000117</t>
  </si>
  <si>
    <t>268/2024 от 23.05.2024</t>
  </si>
  <si>
    <t>0321097624052388000000120</t>
  </si>
  <si>
    <t>269/2024 от 23.05.2024</t>
  </si>
  <si>
    <t>0321097624052388000000134</t>
  </si>
  <si>
    <t>275/2024 от 23.05.2024</t>
  </si>
  <si>
    <t>0321097624052388000000148</t>
  </si>
  <si>
    <t>276/2024 от 23.05.2024</t>
  </si>
  <si>
    <t>0321097624052388000000151</t>
  </si>
  <si>
    <t>281/2024 от 23.05.2024</t>
  </si>
  <si>
    <t>0321097624052388000000206</t>
  </si>
  <si>
    <t>282/2024 от 23.05.2024</t>
  </si>
  <si>
    <t>0321097624052388000000210</t>
  </si>
  <si>
    <t>283/2024 от 23.05.2024</t>
  </si>
  <si>
    <t>0321097624052388000000223</t>
  </si>
  <si>
    <t>284/2024 от 23.05.2024</t>
  </si>
  <si>
    <t>0321097624052388000000237</t>
  </si>
  <si>
    <t>285/2024 от 23.05.2024</t>
  </si>
  <si>
    <t>0321097624052488000000018</t>
  </si>
  <si>
    <t>286/2024 от 23.05.2024</t>
  </si>
  <si>
    <t>0321097624052488000000021</t>
  </si>
  <si>
    <t>287/2024 от 23.05.2024</t>
  </si>
  <si>
    <t>0321097624052388000000240</t>
  </si>
  <si>
    <t>288/2024 от 23.05.2024</t>
  </si>
  <si>
    <t>0321097624052388000000254</t>
  </si>
  <si>
    <t>289/2024 от 23.05.2024</t>
  </si>
  <si>
    <t>0321097624052388000000268</t>
  </si>
  <si>
    <t>290/2024 от 23.05.2024</t>
  </si>
  <si>
    <t>0321097624052388000000271</t>
  </si>
  <si>
    <t>291/2024 от 23.05.2024</t>
  </si>
  <si>
    <t>0321097624052388000000285</t>
  </si>
  <si>
    <t>292/2024 от 23.05.2024</t>
  </si>
  <si>
    <t>0321097624052388000000299</t>
  </si>
  <si>
    <t>293/2024 от 23.05.2024</t>
  </si>
  <si>
    <t>0321097624052388000000309</t>
  </si>
  <si>
    <t>294/2024 от 23.05.2024</t>
  </si>
  <si>
    <t>0321097624052388000000312</t>
  </si>
  <si>
    <t>295/2024 от 23.05.2024</t>
  </si>
  <si>
    <t>0321097624052388000000326</t>
  </si>
  <si>
    <t>296/2024 от 23.05.2024</t>
  </si>
  <si>
    <t>0321097624052388000000335</t>
  </si>
  <si>
    <t>298/2024 от 23.05.2024</t>
  </si>
  <si>
    <t>0321097624052388000000343</t>
  </si>
  <si>
    <t>299/2024 от 23.05.2024</t>
  </si>
  <si>
    <t>0321097624052388000000357</t>
  </si>
  <si>
    <t>300/2024 от 23.05.2024</t>
  </si>
  <si>
    <t>0321097624052388000000360</t>
  </si>
  <si>
    <t>301/2024 от 23.05.2024</t>
  </si>
  <si>
    <t>0321097624052388000000374</t>
  </si>
  <si>
    <t>302/2024 от 23.05.2024</t>
  </si>
  <si>
    <t>0321097624052388000000388</t>
  </si>
  <si>
    <t>304/2024 от 23.05.2024</t>
  </si>
  <si>
    <t>0321097624052388000000391</t>
  </si>
  <si>
    <t>305/2024 от 23.05.2024</t>
  </si>
  <si>
    <t>0321097624052388000000401</t>
  </si>
  <si>
    <t>306/2024 от 23.05.2024</t>
  </si>
  <si>
    <t>0321097624052388000000415</t>
  </si>
  <si>
    <t>307/2024 от 23.05.2024</t>
  </si>
  <si>
    <t>0321097624052388000000429</t>
  </si>
  <si>
    <t>308/2024 от 23.05.2024</t>
  </si>
  <si>
    <t>0321097624052388000000432</t>
  </si>
  <si>
    <t>310/2024 от 23.05.2024</t>
  </si>
  <si>
    <t>0321097624052388000000446</t>
  </si>
  <si>
    <t>311/2024 от 23.05.2024</t>
  </si>
  <si>
    <t>0321097624052388000000450</t>
  </si>
  <si>
    <t>313/2024 от 23.05.2024</t>
  </si>
  <si>
    <t>0321097624052388000000463</t>
  </si>
  <si>
    <t>314/2024 от 23.05.2024</t>
  </si>
  <si>
    <t>0321097624052388000000477</t>
  </si>
  <si>
    <t>315/2024 от 23.05.2024</t>
  </si>
  <si>
    <t>0321097624052388000000480</t>
  </si>
  <si>
    <t>316/2024 от 05.06.2024</t>
  </si>
  <si>
    <t>0321097624060588000000079</t>
  </si>
  <si>
    <t>317/2024 от 05.06.2024</t>
  </si>
  <si>
    <t>0321097624060588000000083</t>
  </si>
  <si>
    <t>318/2024 от 05.06.2024</t>
  </si>
  <si>
    <t>0321097624060588000000107</t>
  </si>
  <si>
    <t>319/2024 от 05.06.2024</t>
  </si>
  <si>
    <t>0321097624060588000000110</t>
  </si>
  <si>
    <t>320/2024 от 05.06.2024</t>
  </si>
  <si>
    <t>0321097624060588000000124</t>
  </si>
  <si>
    <t>321/2024 от 05.06.2024</t>
  </si>
  <si>
    <t>0321097624060588000000138</t>
  </si>
  <si>
    <t>322/2024 от 05.06.2024</t>
  </si>
  <si>
    <t>0321097624060588000000141</t>
  </si>
  <si>
    <t>323/2024 от 05.06.2024</t>
  </si>
  <si>
    <t>0321097624060588000000155</t>
  </si>
  <si>
    <t>324/2024 от 05.06.2024</t>
  </si>
  <si>
    <t>0321097624060588000000169</t>
  </si>
  <si>
    <t>325/2024 от 05.06.2024</t>
  </si>
  <si>
    <t>0321097624060588000000172</t>
  </si>
  <si>
    <t>326/2024 от 05.06.2024</t>
  </si>
  <si>
    <t>0321097624060588000000186</t>
  </si>
  <si>
    <t>327/2024 от 05.06.2024</t>
  </si>
  <si>
    <t>0321097624060588000000194</t>
  </si>
  <si>
    <t>328/2024 от 05.06.2024</t>
  </si>
  <si>
    <t>0321097624060588000000200</t>
  </si>
  <si>
    <t>329/2024 от 05.06.2024</t>
  </si>
  <si>
    <t>0321097624060588000000213</t>
  </si>
  <si>
    <t>330/2024 от 05.06.2024</t>
  </si>
  <si>
    <t>0321097624060588000000227</t>
  </si>
  <si>
    <t>331/2024 от 05.06.2024</t>
  </si>
  <si>
    <t>0321097624060588000000230</t>
  </si>
  <si>
    <t>332/2024 от 05.06.2024</t>
  </si>
  <si>
    <t>0321097624060588000000244</t>
  </si>
  <si>
    <t>333/2024 от 05.06.2024</t>
  </si>
  <si>
    <t>0314743224060588000000256</t>
  </si>
  <si>
    <t>334/2024 от 05.06.2024</t>
  </si>
  <si>
    <t>0321097624060588000000261</t>
  </si>
  <si>
    <t>336/2024 от 05.06.2024</t>
  </si>
  <si>
    <t>0314743224060588000000273</t>
  </si>
  <si>
    <t>337/2024 от 05.06.2024</t>
  </si>
  <si>
    <t>0314743224060588000000290</t>
  </si>
  <si>
    <t>338/2024 от 05.06.2024</t>
  </si>
  <si>
    <t>0321097624060588000000302</t>
  </si>
  <si>
    <t>339/2024 от 05.06.2024</t>
  </si>
  <si>
    <t>0321097624060588000000316</t>
  </si>
  <si>
    <t>340/2024 от 05.06.2024</t>
  </si>
  <si>
    <t>0321097624060588000000333</t>
  </si>
  <si>
    <t>341/2024 от 05.06.2024</t>
  </si>
  <si>
    <t>0314743224060588000000345</t>
  </si>
  <si>
    <t>342/2024 от 05.06.2024</t>
  </si>
  <si>
    <t>0321097624060588000000350</t>
  </si>
  <si>
    <t>343/2024 от 05.06.2024</t>
  </si>
  <si>
    <t>0321097624060588000000378</t>
  </si>
  <si>
    <t>344/2024 от 05.06.2024</t>
  </si>
  <si>
    <t>0321097624060588000000381</t>
  </si>
  <si>
    <t>345/2024 от 05.06.2024</t>
  </si>
  <si>
    <t>0321097624060588000000395</t>
  </si>
  <si>
    <t>346/2024 от 05.06.2024</t>
  </si>
  <si>
    <t>0321097624060588000000405</t>
  </si>
  <si>
    <t>347/2024 от 05.06.2024</t>
  </si>
  <si>
    <t>0321097624060588000000419</t>
  </si>
  <si>
    <t>348/2024 от 05.06.2024</t>
  </si>
  <si>
    <t>0321097624060588000000422</t>
  </si>
  <si>
    <t>349/2024 от 05.06.2024</t>
  </si>
  <si>
    <t>0321097624060588000000436</t>
  </si>
  <si>
    <t>350/2024 от 05.06.2024</t>
  </si>
  <si>
    <t>0321097624060588000000440</t>
  </si>
  <si>
    <t>351/2024 от 05.06.2024</t>
  </si>
  <si>
    <t>0321097624060588000000453</t>
  </si>
  <si>
    <t>352/2024 от 05.06.2024</t>
  </si>
  <si>
    <t>0321097624060588000000470</t>
  </si>
  <si>
    <t>353/2024 от 05.06.2024</t>
  </si>
  <si>
    <t>0321097624060588000000484</t>
  </si>
  <si>
    <t>354/2024 от 05.06.2024</t>
  </si>
  <si>
    <t>0321097624060588000000508</t>
  </si>
  <si>
    <t>355/2024 от 05.06.2024</t>
  </si>
  <si>
    <t>0321097624060588000000511</t>
  </si>
  <si>
    <t>356/2024 от 05.06.2024</t>
  </si>
  <si>
    <t>0321097624060588000000539</t>
  </si>
  <si>
    <t>357/2024 от 05.06.2024</t>
  </si>
  <si>
    <t>0321097624060588000000542</t>
  </si>
  <si>
    <t>358/2024 от 05.06.2024</t>
  </si>
  <si>
    <t>0321097624060588000000566</t>
  </si>
  <si>
    <t>359/2024 от 05.06.2024</t>
  </si>
  <si>
    <t>0321097624060588000000573</t>
  </si>
  <si>
    <t>360/2024 от 05.06.2024</t>
  </si>
  <si>
    <t>0321097624060588000000587</t>
  </si>
  <si>
    <t>361/2024 от 05.06.2024</t>
  </si>
  <si>
    <t>0321097624060588000000590</t>
  </si>
  <si>
    <t>362/2024 от 05.06.2024</t>
  </si>
  <si>
    <t>0321097624060588000000600</t>
  </si>
  <si>
    <t>363/2024 от 05.06.2024</t>
  </si>
  <si>
    <t>0321097624060588000000614</t>
  </si>
  <si>
    <t>364/2024 от 05.06.2024</t>
  </si>
  <si>
    <t>0321097624060588000000628</t>
  </si>
  <si>
    <t>365/2024 от 05.06.2024</t>
  </si>
  <si>
    <t>0321097624060588000000631</t>
  </si>
  <si>
    <t>366/2024 от 05.06.2024</t>
  </si>
  <si>
    <t>0321097624060588000000659</t>
  </si>
  <si>
    <t>367/2024 от 05.06.2024</t>
  </si>
  <si>
    <t>0321097624060588000000662</t>
  </si>
  <si>
    <t>368/2024 от 05.06.2024</t>
  </si>
  <si>
    <t>0321097624060588000000676</t>
  </si>
  <si>
    <t>369/2024 от 05.06.2024</t>
  </si>
  <si>
    <t>0321097624060588000000681</t>
  </si>
  <si>
    <t>371/2024 от 05.06.2024</t>
  </si>
  <si>
    <t>0321097624060588000000703</t>
  </si>
  <si>
    <t>375/2024 от 05.06.2024</t>
  </si>
  <si>
    <t>0321097624060588000000717</t>
  </si>
  <si>
    <t>376/2024 от 05.06.2024</t>
  </si>
  <si>
    <t>0321097624060588000000720</t>
  </si>
  <si>
    <t>377/2024 от 05.06.2024</t>
  </si>
  <si>
    <t>0321097624060588000000734</t>
  </si>
  <si>
    <t>378/2024 от 05.06.2024</t>
  </si>
  <si>
    <t>0321097624060588000000748</t>
  </si>
  <si>
    <t>379/2024 от 05.06.2024</t>
  </si>
  <si>
    <t>0321097624060588000000751</t>
  </si>
  <si>
    <t>381/2024 от 05.06.2024</t>
  </si>
  <si>
    <t>0321097624060588000000765</t>
  </si>
  <si>
    <t>382/2024 от 05.06.2024</t>
  </si>
  <si>
    <t>0314743224060588000000780</t>
  </si>
  <si>
    <t>383/2024 от 05.06.2024</t>
  </si>
  <si>
    <t>0314743224060588000000794</t>
  </si>
  <si>
    <t>384/2024 от 05.06.2024</t>
  </si>
  <si>
    <t>0321097624060588000000806</t>
  </si>
  <si>
    <t>385/2024 от 05.06.2024</t>
  </si>
  <si>
    <t>0321097624060588000000812</t>
  </si>
  <si>
    <t>387/2024 от 05.06.2024</t>
  </si>
  <si>
    <t>0321097624060588000000821</t>
  </si>
  <si>
    <t>388/2024 от 10.07.2024</t>
  </si>
  <si>
    <t>0314743224071188000000016</t>
  </si>
  <si>
    <t>390/2024 от 10.07.2024</t>
  </si>
  <si>
    <t>0321097624071188000000035</t>
  </si>
  <si>
    <t>391/2024 от 10.07.2024</t>
  </si>
  <si>
    <t>0321097624071188000000049</t>
  </si>
  <si>
    <t>392/2024 от 10.07.2024</t>
  </si>
  <si>
    <t>0321097624071188000000052</t>
  </si>
  <si>
    <t>393/2024 от 10.07.2024</t>
  </si>
  <si>
    <t>0321097624071188000000066</t>
  </si>
  <si>
    <t>394/2024 от 10.07.2024</t>
  </si>
  <si>
    <t>0321097624071188000000075</t>
  </si>
  <si>
    <t>395/2024 от 10.07.2024</t>
  </si>
  <si>
    <t>0314743224071188000000081</t>
  </si>
  <si>
    <t>396/2024 от 10.07.2024</t>
  </si>
  <si>
    <t>0321097624071188000000097</t>
  </si>
  <si>
    <t>397/2024 от 10.07.2024</t>
  </si>
  <si>
    <t>0321097624071188000000107</t>
  </si>
  <si>
    <t>398/2024 от 10.07.2024</t>
  </si>
  <si>
    <t>0321097624071188000000110</t>
  </si>
  <si>
    <t>400/2024 от 10.07.2024</t>
  </si>
  <si>
    <t>0321097624071188000000124</t>
  </si>
  <si>
    <t>401/2014 от 10.07.2024</t>
  </si>
  <si>
    <t>0321097624071188000000138</t>
  </si>
  <si>
    <t>402/2024 от 10.07.2024</t>
  </si>
  <si>
    <t>0321097624071188000000141</t>
  </si>
  <si>
    <t>403/2024 от 10.07.2024</t>
  </si>
  <si>
    <t>0321097624071188000000155</t>
  </si>
  <si>
    <t>404/2024 от 10.07.2024</t>
  </si>
  <si>
    <t>0321097624071188000000169</t>
  </si>
  <si>
    <t>405/2024 от 10.07.2024</t>
  </si>
  <si>
    <t>0321097624071188000000172</t>
  </si>
  <si>
    <t>406/2024 от 10.07.2024</t>
  </si>
  <si>
    <t>0321097624071188000000186</t>
  </si>
  <si>
    <t>407/2024 от 10.07.2024</t>
  </si>
  <si>
    <t>0321097624071188000000190</t>
  </si>
  <si>
    <t>408/2024 от 10.07.2024</t>
  </si>
  <si>
    <t>0321097624071188000000206</t>
  </si>
  <si>
    <t>409/2024 от 10.07.2024</t>
  </si>
  <si>
    <t>0321097624071188000000213</t>
  </si>
  <si>
    <t>410/2024 от 10.07.2024</t>
  </si>
  <si>
    <t>0321097624071188000000227</t>
  </si>
  <si>
    <t>411/2024 от 10.07.2024</t>
  </si>
  <si>
    <t>0321097624071188000000230</t>
  </si>
  <si>
    <t>412/2024 от 10.07.2024</t>
  </si>
  <si>
    <t>0321097624071188000000244</t>
  </si>
  <si>
    <t>413/2024 от 10.07.2024</t>
  </si>
  <si>
    <t>0321097624071188000000258</t>
  </si>
  <si>
    <t>414/2024 от 10.07.2024</t>
  </si>
  <si>
    <t>0321097624071188000000261</t>
  </si>
  <si>
    <t>416/2024 от 10.07.2024</t>
  </si>
  <si>
    <t>0321097624071188000000275</t>
  </si>
  <si>
    <t>417/2024 от 10.07.2024</t>
  </si>
  <si>
    <t>0321097624071188000000289</t>
  </si>
  <si>
    <t>418/2024 от 10.07.2024</t>
  </si>
  <si>
    <t>0321097624071188000000292</t>
  </si>
  <si>
    <t>419/2024 от 10.07.2024</t>
  </si>
  <si>
    <t>0321097624071188000000302</t>
  </si>
  <si>
    <t>420/2024 от 10.07.2024</t>
  </si>
  <si>
    <t>0321097624071188000000316</t>
  </si>
  <si>
    <t>421/2024 от 10.07.2024</t>
  </si>
  <si>
    <t>0321097624071188000000321</t>
  </si>
  <si>
    <t>422/2024 от 10.07.2024</t>
  </si>
  <si>
    <t>0321097624071188000000333</t>
  </si>
  <si>
    <t>423/2024 от 10.07.2024</t>
  </si>
  <si>
    <t>0321097624071188000000347</t>
  </si>
  <si>
    <t>424/2024 от 10.07.2024</t>
  </si>
  <si>
    <t>0321097624071188000000350</t>
  </si>
  <si>
    <t>425/2024 от 10.07.2024</t>
  </si>
  <si>
    <t>0321097624071188000000364</t>
  </si>
  <si>
    <t>426/2024 от 10.07.2024</t>
  </si>
  <si>
    <t>0321097624071188000000378</t>
  </si>
  <si>
    <t>427/2024 от 10.07.2024</t>
  </si>
  <si>
    <t>0321097624071188000000381</t>
  </si>
  <si>
    <t>428/2024 от 10.07.2024</t>
  </si>
  <si>
    <t>0321097624071188000000395</t>
  </si>
  <si>
    <t>429/2024 от 10.07.2024</t>
  </si>
  <si>
    <t>0321097624071188000000405</t>
  </si>
  <si>
    <t>430/2024 от 10.07.2024</t>
  </si>
  <si>
    <t>0321097624071188000000419</t>
  </si>
  <si>
    <t>431/2024 от 10.07.2024</t>
  </si>
  <si>
    <t>0321097624071188000000422</t>
  </si>
  <si>
    <t>432/2024 от 10.07.2024</t>
  </si>
  <si>
    <t>0321097624071188000000436</t>
  </si>
  <si>
    <t>433/2024 от 10.07.2024</t>
  </si>
  <si>
    <t>0321097624071188000000447</t>
  </si>
  <si>
    <t>438/2024 от 10.07.2024</t>
  </si>
  <si>
    <t>0321097624071188000000453</t>
  </si>
  <si>
    <t>439/2024 от 10.07.2024</t>
  </si>
  <si>
    <t>0321097624071188000000467</t>
  </si>
  <si>
    <t>441/2024 от 10.07.2024</t>
  </si>
  <si>
    <t>0321097624071188000000470</t>
  </si>
  <si>
    <t>442/2024 от 10.07.2024</t>
  </si>
  <si>
    <t>0321097624071188000000484</t>
  </si>
  <si>
    <t>443/2024 от 10.07.2024</t>
  </si>
  <si>
    <t>0321097624071188000000498</t>
  </si>
  <si>
    <t>444/2024 от 10.07.2024</t>
  </si>
  <si>
    <t>0321097624071188000000508</t>
  </si>
  <si>
    <t>445/2024 от 10.07.2024</t>
  </si>
  <si>
    <t>0321097624071188000000511</t>
  </si>
  <si>
    <t>446/2024 от 10.07.2024</t>
  </si>
  <si>
    <t>0321097624071188000000525</t>
  </si>
  <si>
    <t>447/2024 от 10.07.2024</t>
  </si>
  <si>
    <t>0321097624071188000000539</t>
  </si>
  <si>
    <t>448/2024 от 10.07.2024</t>
  </si>
  <si>
    <t>0321097624071188000000542</t>
  </si>
  <si>
    <t>450/2024 от 10.07.2024</t>
  </si>
  <si>
    <t>0321097624071188000000556</t>
  </si>
  <si>
    <t>451/2024 от 10.07.2024</t>
  </si>
  <si>
    <t>0321097624071188000000562</t>
  </si>
  <si>
    <t xml:space="preserve">455/2024 от 10.07.2024 </t>
  </si>
  <si>
    <t>0321097624071188000000573</t>
  </si>
  <si>
    <t>456/2024 от 10.07.2024</t>
  </si>
  <si>
    <t>0321097624071188000000587</t>
  </si>
  <si>
    <t>457/2024 от 10.07.2024</t>
  </si>
  <si>
    <t>0321097624071188000000703</t>
  </si>
  <si>
    <t>458/2024 от 10.07.2024</t>
  </si>
  <si>
    <t>0321097624071188000000600</t>
  </si>
  <si>
    <t>460/2024 от 10.07.2024</t>
  </si>
  <si>
    <t>0314743224071188000000612</t>
  </si>
  <si>
    <t>461/2024 от 10.07.2024</t>
  </si>
  <si>
    <t>0321097624071188000000628</t>
  </si>
  <si>
    <t>462/2024 от 10.07.2024</t>
  </si>
  <si>
    <t>0321097624071188000000631</t>
  </si>
  <si>
    <t>463/2024 от 10.07.2024</t>
  </si>
  <si>
    <t>0321097624071188000000645</t>
  </si>
  <si>
    <t>464/2024 от 10.07.2024</t>
  </si>
  <si>
    <t>0321097624071188000000659</t>
  </si>
  <si>
    <t>465/2024от 10.07.2024</t>
  </si>
  <si>
    <t>0321097624071188000000662</t>
  </si>
  <si>
    <t>475/2024 от 10.07.2024</t>
  </si>
  <si>
    <t>0321097624071188000000676</t>
  </si>
  <si>
    <t>466/2024 от 10.07.2024</t>
  </si>
  <si>
    <t>0321097624071188000000688</t>
  </si>
  <si>
    <t>452/2024 от 17.07.2024</t>
  </si>
  <si>
    <t>0321097624071788000000157</t>
  </si>
  <si>
    <t>453/2024 от 17.07.2024</t>
  </si>
  <si>
    <t>0321097624071788000000174</t>
  </si>
  <si>
    <t>454/2024 от 17.07.2024</t>
  </si>
  <si>
    <t>0321097624071788000000188</t>
  </si>
  <si>
    <t>467/2024 от 17.07.2024</t>
  </si>
  <si>
    <t>0321097624071788000000201</t>
  </si>
  <si>
    <t>468/2024 от 17.07.2024</t>
  </si>
  <si>
    <t>0314743224071788000000213</t>
  </si>
  <si>
    <t>469/2024 от 17.07.2024</t>
  </si>
  <si>
    <t>0314743224071788000000227</t>
  </si>
  <si>
    <t>470/2024 от 17.07.2024</t>
  </si>
  <si>
    <t>0314743224071788000000244</t>
  </si>
  <si>
    <t>471/2024 от 17.07.2024</t>
  </si>
  <si>
    <t>0321097624071788000000256</t>
  </si>
  <si>
    <t>472/2024 от 17.07.2024</t>
  </si>
  <si>
    <t>0321097624071788000000277</t>
  </si>
  <si>
    <t>473/2024 от 17.07.2024</t>
  </si>
  <si>
    <t>0321097624071788000000280</t>
  </si>
  <si>
    <t>474/2024 от 17.07.2024</t>
  </si>
  <si>
    <t>0321097624071788000000304</t>
  </si>
  <si>
    <t>476/2024 от 17.07.2024</t>
  </si>
  <si>
    <t>0321097624071788000000318</t>
  </si>
  <si>
    <t>477/2024 от 17.07.2024</t>
  </si>
  <si>
    <t>0321097624071788000000321</t>
  </si>
  <si>
    <t>478/2024 от 17.07.2024</t>
  </si>
  <si>
    <t>0321097624071788000000349</t>
  </si>
  <si>
    <t>479/2024 от 17.07.2024</t>
  </si>
  <si>
    <t>0321097624071788000000352</t>
  </si>
  <si>
    <t>480/2024 от 17.07.2024</t>
  </si>
  <si>
    <t>0321097624071788000000366</t>
  </si>
  <si>
    <t>481/2024 от 17.07.2024</t>
  </si>
  <si>
    <t>0321097624071788000000383</t>
  </si>
  <si>
    <t>482/2024 от 17.07.2024</t>
  </si>
  <si>
    <t>0321097624071788000000397</t>
  </si>
  <si>
    <t>484/2024от 17.07.2024</t>
  </si>
  <si>
    <t>0321097624071788000000407</t>
  </si>
  <si>
    <t>485/2024 от 17.07.2024</t>
  </si>
  <si>
    <t>0321097624071788000000424</t>
  </si>
  <si>
    <t>486/2024 от 17.07.2024</t>
  </si>
  <si>
    <t>0321097624071788000000438</t>
  </si>
  <si>
    <t>487/2024 от 17.07.2024</t>
  </si>
  <si>
    <t>0321097624071788000000441</t>
  </si>
  <si>
    <t>489/2024 от 17.07.2024</t>
  </si>
  <si>
    <t>0321097624071788000000469</t>
  </si>
  <si>
    <t>490/2024 от 17.07.2024</t>
  </si>
  <si>
    <t>0314743224071788000000470</t>
  </si>
  <si>
    <t>491/2024 от 17.07.2024</t>
  </si>
  <si>
    <t>0314743224071788000000484</t>
  </si>
  <si>
    <t>492/2024 от 17.07.2024</t>
  </si>
  <si>
    <t>0314743224071788000000498</t>
  </si>
  <si>
    <t>493/2024 от 17.07.2024</t>
  </si>
  <si>
    <t>0321097624071788000000502</t>
  </si>
  <si>
    <t>494/2024 от 17.07.2024</t>
  </si>
  <si>
    <t>0314743224071788000000511</t>
  </si>
  <si>
    <t>495/2024 от 31.07.2024</t>
  </si>
  <si>
    <t>0321097624073188000000030</t>
  </si>
  <si>
    <t>498/2024 от 31.07.2024</t>
  </si>
  <si>
    <t>0321097624073188000000044</t>
  </si>
  <si>
    <t>499/2024 от 31.07.2024</t>
  </si>
  <si>
    <t>0314743224073188000000056</t>
  </si>
  <si>
    <t>500/2024 от 31.07.2024</t>
  </si>
  <si>
    <t>0314743224073188000000060</t>
  </si>
  <si>
    <t>501/2024 от 31.07.2024</t>
  </si>
  <si>
    <t>0314743224073188000000073</t>
  </si>
  <si>
    <t>502/2024 от 31.07.2024</t>
  </si>
  <si>
    <t>0321097624073188000000089</t>
  </si>
  <si>
    <t>503/2024 от 31.07.2024</t>
  </si>
  <si>
    <t>0321097624073188000000092</t>
  </si>
  <si>
    <t>504/2024 от 31.07.2024</t>
  </si>
  <si>
    <t>0321097624073188000000102</t>
  </si>
  <si>
    <t>505/2024 от 31.07.2024</t>
  </si>
  <si>
    <t>0321097624073188000000116</t>
  </si>
  <si>
    <t>506/2024 от 31.07.2024</t>
  </si>
  <si>
    <t>0321097624073188000000121</t>
  </si>
  <si>
    <t>507/2024 от 31.07.2024</t>
  </si>
  <si>
    <t>0314743224073188000000131</t>
  </si>
  <si>
    <t>508/2024 от 31.07.2024</t>
  </si>
  <si>
    <t>0314743224073188000000145</t>
  </si>
  <si>
    <t>509/2024 от 31.07.2024</t>
  </si>
  <si>
    <t>0314743224073188000000159</t>
  </si>
  <si>
    <t>497/2024 от 14.08.2024</t>
  </si>
  <si>
    <t>0314743224081488000000125</t>
  </si>
  <si>
    <t>510/2024 от 14.08.2024</t>
  </si>
  <si>
    <t>0314743224081488000000098</t>
  </si>
  <si>
    <t>511/2024 от 14.08.2024</t>
  </si>
  <si>
    <t>0321097624081488000000101</t>
  </si>
  <si>
    <t>512/2024 от 14.08.2024</t>
  </si>
  <si>
    <t>0321097624081488000000113</t>
  </si>
  <si>
    <t>514/2024 от 14.08.2024</t>
  </si>
  <si>
    <t>0321097624081488000000130</t>
  </si>
  <si>
    <t>515/2024 от 14.08.2024</t>
  </si>
  <si>
    <t>0321097624081488000000144</t>
  </si>
  <si>
    <t>516/2024 от 14.08.2024</t>
  </si>
  <si>
    <t>0314743224081488000000156</t>
  </si>
  <si>
    <t>517/2024 от 14.08.2024</t>
  </si>
  <si>
    <t>0314743224081488000000165</t>
  </si>
  <si>
    <t>520/2024 от 14.08.2024</t>
  </si>
  <si>
    <t>0321097624081488000000175</t>
  </si>
  <si>
    <t>521/2024 от 14.08.2024</t>
  </si>
  <si>
    <t>0321097624081588000000014</t>
  </si>
  <si>
    <t>522/2024 от 14.08.2024</t>
  </si>
  <si>
    <t>0321097624081588000000028</t>
  </si>
  <si>
    <t>524/2024 от 14.08.2024</t>
  </si>
  <si>
    <t>0321097624081588000000031</t>
  </si>
  <si>
    <t>525/2024 от 14.08.2024</t>
  </si>
  <si>
    <t>0314743224081588000000043</t>
  </si>
  <si>
    <t>526/2024 от 14.08.2024</t>
  </si>
  <si>
    <t>0314743224081588000000057</t>
  </si>
  <si>
    <t>527/2024 от 14.08.2024</t>
  </si>
  <si>
    <t>0321097624081588000000062</t>
  </si>
  <si>
    <t>528/2024 от 14.08.2024</t>
  </si>
  <si>
    <t>0314743224081588000000074</t>
  </si>
  <si>
    <t>530/2024 от 14.08.2024</t>
  </si>
  <si>
    <t>0321097624081588000000086</t>
  </si>
  <si>
    <t>531/2024 от 28.08.2024</t>
  </si>
  <si>
    <t>0321097624082988000000323</t>
  </si>
  <si>
    <t>532/2024 от 28.08.2024</t>
  </si>
  <si>
    <t>0321097624082988000000306</t>
  </si>
  <si>
    <t>533/2024 от 28.08.2024</t>
  </si>
  <si>
    <t>0321097624082988000000296</t>
  </si>
  <si>
    <t>534/2024 от 28.08.2024</t>
  </si>
  <si>
    <t>0321097624082988000000282</t>
  </si>
  <si>
    <t>535/2024 от 28.08.2024</t>
  </si>
  <si>
    <t>0321097624082988000000279</t>
  </si>
  <si>
    <t>536/2024 от 28.08.2024</t>
  </si>
  <si>
    <t>0321097624082988000000265</t>
  </si>
  <si>
    <t>537/2024 от 28.08.2024</t>
  </si>
  <si>
    <t>0321097624082988000000251</t>
  </si>
  <si>
    <t>538/2024 от 28.08.2024</t>
  </si>
  <si>
    <t>0321097624082988000000248</t>
  </si>
  <si>
    <t>539/2024 от 28.08.2024</t>
  </si>
  <si>
    <t>0321097624082988000000234</t>
  </si>
  <si>
    <t>540/2024 от 28.08.2024</t>
  </si>
  <si>
    <t>0314743224082988000000215</t>
  </si>
  <si>
    <t>541/2024 от 28.08.2024</t>
  </si>
  <si>
    <t>0321097624082988000000193</t>
  </si>
  <si>
    <t>542/2024 от 28.08.2024</t>
  </si>
  <si>
    <t>0321097624082988000000187</t>
  </si>
  <si>
    <t>543/2024 от 28.08.2024</t>
  </si>
  <si>
    <t>0321097624082988000000176</t>
  </si>
  <si>
    <t>544/2024 от 28.08.2024</t>
  </si>
  <si>
    <t>0321097624082988000000159</t>
  </si>
  <si>
    <t>546/2024 от 28.08.2024</t>
  </si>
  <si>
    <t>0314743224082988000000143</t>
  </si>
  <si>
    <t>547/2024 от28.08.2024</t>
  </si>
  <si>
    <t>0321097624082988000000131</t>
  </si>
  <si>
    <t>548/2024 от 28.08.2024</t>
  </si>
  <si>
    <t>0321097624082988000000128</t>
  </si>
  <si>
    <t>549/2024 от 28.08.2024</t>
  </si>
  <si>
    <t>0314743224082988000000112</t>
  </si>
  <si>
    <t>550/2024 от 28.08.2024</t>
  </si>
  <si>
    <t>0321097624082988000000100</t>
  </si>
  <si>
    <t>551/2024 от 28.08.2024</t>
  </si>
  <si>
    <t>0321097624082988000000090</t>
  </si>
  <si>
    <t>552/2024 от 28.08.2024</t>
  </si>
  <si>
    <t>0321097624082988000000087</t>
  </si>
  <si>
    <t>553/2024 от 28.08.2024</t>
  </si>
  <si>
    <t>0321097624082988000000073</t>
  </si>
  <si>
    <t>554/2024 от 28.08.2024</t>
  </si>
  <si>
    <t>0321097624082988000000061</t>
  </si>
  <si>
    <t>555/2024 от 28.08.2024</t>
  </si>
  <si>
    <t>0321097624082988000000056</t>
  </si>
  <si>
    <t>556/2024 от 28.08.2024</t>
  </si>
  <si>
    <t>0321097624082988000000042</t>
  </si>
  <si>
    <t>557/2024 от 28.08.2024</t>
  </si>
  <si>
    <t>0321097624082988000000039</t>
  </si>
  <si>
    <t>558/2024 от 28.08.2024</t>
  </si>
  <si>
    <t>0321097624082988000000025</t>
  </si>
  <si>
    <t>559/2024 от 28.08.2024</t>
  </si>
  <si>
    <t>0321097624082988000000011</t>
  </si>
  <si>
    <t>560/2024 от 28.08.2024</t>
  </si>
  <si>
    <t>0321097624082888000000419</t>
  </si>
  <si>
    <t>561/2024 от 28.08.2024</t>
  </si>
  <si>
    <t>0321097624082888000000227</t>
  </si>
  <si>
    <t>562/2024 от 28.08.2024</t>
  </si>
  <si>
    <t>0321097624082888000000213</t>
  </si>
  <si>
    <t>563/2024 от 28.08.2024</t>
  </si>
  <si>
    <t>0321097624082888000000202</t>
  </si>
  <si>
    <t>564/2024 от 28.08.2024</t>
  </si>
  <si>
    <t>0321097624082888000000197</t>
  </si>
  <si>
    <t>565/2024 от 28.08.2024</t>
  </si>
  <si>
    <t>0321097624082888000000186</t>
  </si>
  <si>
    <t>566/2024 от 28.08.2024</t>
  </si>
  <si>
    <t>0314743224082888000000170</t>
  </si>
  <si>
    <t>567/2024 от 11.09.2024</t>
  </si>
  <si>
    <t>0321097624091188000000323</t>
  </si>
  <si>
    <t>568/2024 от 11.09.2024</t>
  </si>
  <si>
    <t>0321097624091188000000340</t>
  </si>
  <si>
    <t>569/2024 от 11.09.2024</t>
  </si>
  <si>
    <t>0321097624091188000000354</t>
  </si>
  <si>
    <t>570/2024 от 11.09.2024</t>
  </si>
  <si>
    <t>0321097624091188000000385</t>
  </si>
  <si>
    <t>571/2024 от 11.09.2024</t>
  </si>
  <si>
    <t>0321097624091188000000409</t>
  </si>
  <si>
    <t>572/2024 от 11.09.2024</t>
  </si>
  <si>
    <t>0321097624091188000000412</t>
  </si>
  <si>
    <t>573/2024 от 11.09.2024</t>
  </si>
  <si>
    <t>0321097624091188000000443</t>
  </si>
  <si>
    <t>574/2024 от 11.09.2024</t>
  </si>
  <si>
    <t>0321097624091188000000460</t>
  </si>
  <si>
    <t>575/2024 от 11.09.2024</t>
  </si>
  <si>
    <t>0321097624091188000000474</t>
  </si>
  <si>
    <t>576/2024 от 11.09.2024</t>
  </si>
  <si>
    <t>0314743224091188000000492</t>
  </si>
  <si>
    <t>577/2024 от 11.09.2024</t>
  </si>
  <si>
    <t>0321097624091188000000501</t>
  </si>
  <si>
    <t>579/2024 от 11.09.2024</t>
  </si>
  <si>
    <t>0321097624091188000000546</t>
  </si>
  <si>
    <t>580/2024 от 11.09.2024</t>
  </si>
  <si>
    <t>0321097624091188000000554</t>
  </si>
  <si>
    <t>581/2024 от 11.09.2024</t>
  </si>
  <si>
    <t>0321097624091188000000577</t>
  </si>
  <si>
    <t>583/2024 от 11.09.2024</t>
  </si>
  <si>
    <t>0321097624091188000000580</t>
  </si>
  <si>
    <t>584/2024 от 11.09.2024</t>
  </si>
  <si>
    <t>0321097624091188000000604</t>
  </si>
  <si>
    <t>585/2024 от 11.09.2024</t>
  </si>
  <si>
    <t>0321097624091188000000635</t>
  </si>
  <si>
    <t>586/2024 от 11.09.2024</t>
  </si>
  <si>
    <t>0321097624091188000000649</t>
  </si>
  <si>
    <t>587/2024 от 11.09.2024</t>
  </si>
  <si>
    <t>0314743224091188000000664</t>
  </si>
  <si>
    <t>589/2024 от 11.09.2024</t>
  </si>
  <si>
    <t>0321097624091188000000670</t>
  </si>
  <si>
    <t>590/2024 от 11.09.2024</t>
  </si>
  <si>
    <t>0314743224091188000000695</t>
  </si>
  <si>
    <t>591/2024 от 11.09.2024</t>
  </si>
  <si>
    <t>0321097624091188000000707</t>
  </si>
  <si>
    <t>592/2024 от 11.09.2024</t>
  </si>
  <si>
    <t>0321097624091188000000710</t>
  </si>
  <si>
    <t>593/2024 от 11.09.2024</t>
  </si>
  <si>
    <t>0321097624091188000000724</t>
  </si>
  <si>
    <t>594/2024 от 11.09.2024</t>
  </si>
  <si>
    <t>0314743224091188000000736</t>
  </si>
  <si>
    <t>595/2024от 11.09.2024</t>
  </si>
  <si>
    <t>0321097624091188000000741</t>
  </si>
  <si>
    <t>597/2024 от 11.09.2024</t>
  </si>
  <si>
    <t>0321097624091188000000769</t>
  </si>
  <si>
    <t>598/2024 от 11.09.2024</t>
  </si>
  <si>
    <t>0321097624091188000000786</t>
  </si>
  <si>
    <t>599/2024 от 25.09.2024</t>
  </si>
  <si>
    <t>0321097624092588000000259</t>
  </si>
  <si>
    <t>600/2024 от 25.09.2024</t>
  </si>
  <si>
    <t>0321097624092588000000276</t>
  </si>
  <si>
    <t>601/2024 от 25.09.2024</t>
  </si>
  <si>
    <t>0321097624092588000000303</t>
  </si>
  <si>
    <t>602/2024 от 25.09.2024</t>
  </si>
  <si>
    <t>0321097624092588000000320</t>
  </si>
  <si>
    <t>603/2024 от 25.09.2024</t>
  </si>
  <si>
    <t>0321097624092588000000351</t>
  </si>
  <si>
    <t>604/2024 от 25.09.2024</t>
  </si>
  <si>
    <t>0321097624092588000000365</t>
  </si>
  <si>
    <t>605/2024 от 25.09.2024</t>
  </si>
  <si>
    <t>0321097624092588000000396</t>
  </si>
  <si>
    <t>606/2024 от 25.09.2024</t>
  </si>
  <si>
    <t>0321097624092588000000414</t>
  </si>
  <si>
    <t>607/2024 от 25.09.2024</t>
  </si>
  <si>
    <t>0321097624092588000000437</t>
  </si>
  <si>
    <t>611/2024 от 25.09.2024</t>
  </si>
  <si>
    <t>0321097624092588000000454</t>
  </si>
  <si>
    <t>614/2024 от 25.09.2024</t>
  </si>
  <si>
    <t>0321097624092588000000468</t>
  </si>
  <si>
    <t>616/2024 от 25.09.2024</t>
  </si>
  <si>
    <t>0321097624092588000000485</t>
  </si>
  <si>
    <t>617/2024 от 25.09.2024</t>
  </si>
  <si>
    <t>0321097624092588000000509</t>
  </si>
  <si>
    <t>619/2024 от 25.09.2024</t>
  </si>
  <si>
    <t>0321097624092588000000557</t>
  </si>
  <si>
    <t>620/2024 от 25.09.2024</t>
  </si>
  <si>
    <t>0321097624092588000000560</t>
  </si>
  <si>
    <t>621/2024 от 25.09.2024</t>
  </si>
  <si>
    <t>0321097624092588000000601</t>
  </si>
  <si>
    <t>622/2024 от 25.09.2024</t>
  </si>
  <si>
    <t>0321097624092588000000632</t>
  </si>
  <si>
    <t>623/2024 от 25.09.2024</t>
  </si>
  <si>
    <t>0321097624092588000000663</t>
  </si>
  <si>
    <t>624/2024 от 25.09.2024</t>
  </si>
  <si>
    <t>0321097624092588000000896</t>
  </si>
  <si>
    <t>625/2024 от 25.09.2024</t>
  </si>
  <si>
    <t>0321097624092588000000901</t>
  </si>
  <si>
    <t>626/2024 от 25.09.2024</t>
  </si>
  <si>
    <t>0321097624092588000000927</t>
  </si>
  <si>
    <t>627/2024 от 25.09.2024</t>
  </si>
  <si>
    <t>0321097624092588000000958</t>
  </si>
  <si>
    <t>628/2024 от 25.09.2024</t>
  </si>
  <si>
    <t>0321097624092588000000975</t>
  </si>
  <si>
    <t>629/2024 от 25.09.2024</t>
  </si>
  <si>
    <t>0314743224092588000001019</t>
  </si>
  <si>
    <t>630/2024от 25.09.2024</t>
  </si>
  <si>
    <t>0321097624092588000001038</t>
  </si>
  <si>
    <t>631/2024 от 25.09.2024</t>
  </si>
  <si>
    <t>0321097624092588000001041</t>
  </si>
  <si>
    <t>632/2024 от 25.09.2024</t>
  </si>
  <si>
    <t>0321097624092688000000012</t>
  </si>
  <si>
    <t>633/2024 от 25.09.2024</t>
  </si>
  <si>
    <t>0321097624092688000000026</t>
  </si>
  <si>
    <t>634/2024 от 25.09.2024</t>
  </si>
  <si>
    <t>0321097624092688000000032</t>
  </si>
  <si>
    <t>635/2024 от 25.09.2024</t>
  </si>
  <si>
    <t>0321097624092688000000043</t>
  </si>
  <si>
    <t>636/2024 от 25.09.2024</t>
  </si>
  <si>
    <t>0321097624092688000000057</t>
  </si>
  <si>
    <t>637/2024 от 25.09.2024</t>
  </si>
  <si>
    <t>0321097624092688000000074</t>
  </si>
  <si>
    <t>638/2024 от 25.09.2024</t>
  </si>
  <si>
    <t>0321097624092688000000088</t>
  </si>
  <si>
    <t>639/2024 от 25.09.2024</t>
  </si>
  <si>
    <t>0321097624092688000000091</t>
  </si>
  <si>
    <t>640/2024 от 25.09.2024</t>
  </si>
  <si>
    <t>0321097624092688000000101</t>
  </si>
  <si>
    <t>641/2024от 25.09.2024</t>
  </si>
  <si>
    <t>0321097624092688000000115</t>
  </si>
  <si>
    <t>642/2024 от 25.09.2024</t>
  </si>
  <si>
    <t>0321097624092688000000129</t>
  </si>
  <si>
    <t>643/2024 от 25.09.2024</t>
  </si>
  <si>
    <t>0321097624092688000000158</t>
  </si>
  <si>
    <t>644/2024 от 25.09.2024</t>
  </si>
  <si>
    <t>0321097624092688000000177</t>
  </si>
  <si>
    <t>645/2024 от 25.09.2024</t>
  </si>
  <si>
    <t>0321097624092688000000194</t>
  </si>
  <si>
    <t>646/2024 от 25.09.2024</t>
  </si>
  <si>
    <t>0321097624092688000000218</t>
  </si>
  <si>
    <t>647/2024 от 25.09.2024</t>
  </si>
  <si>
    <t>0321097624092688000000221</t>
  </si>
  <si>
    <t>648/2024 от 25.09.2024</t>
  </si>
  <si>
    <t>0321097624092688000000235</t>
  </si>
  <si>
    <t>649/2024 от 25.09.2024</t>
  </si>
  <si>
    <t>0321097624092688000000252</t>
  </si>
  <si>
    <t>650/2024 от 25.09.2024</t>
  </si>
  <si>
    <t>0321097624092688000000273</t>
  </si>
  <si>
    <t>651/2024 от 25.09.2024</t>
  </si>
  <si>
    <t>0321097624092688000000283</t>
  </si>
  <si>
    <t>652/2024 от 25.09.2024</t>
  </si>
  <si>
    <t>0321097624092688000000307</t>
  </si>
  <si>
    <t>653/2024 от 25.09.2024</t>
  </si>
  <si>
    <t>0321097624092688000000324</t>
  </si>
  <si>
    <t>654/2024 от 25.09.2024</t>
  </si>
  <si>
    <t>0321097624092688000000338</t>
  </si>
  <si>
    <t>655/2024 от 25.09.2024</t>
  </si>
  <si>
    <t>0321097624092688000000399</t>
  </si>
  <si>
    <t>656/2024 от 25.09.2024</t>
  </si>
  <si>
    <t>0321097624092688000000404</t>
  </si>
  <si>
    <t>657/2024 от 25.09.2024</t>
  </si>
  <si>
    <t>0321097624092688000000413</t>
  </si>
  <si>
    <t>658/2024от 25.09.2024</t>
  </si>
  <si>
    <t>0321097624092688000000427</t>
  </si>
  <si>
    <t>659/2024 от 25.09.2024</t>
  </si>
  <si>
    <t>0321097624092688000000430</t>
  </si>
  <si>
    <t>660/2024 от 25.09.2024</t>
  </si>
  <si>
    <t>0321097624092688000000444</t>
  </si>
  <si>
    <t>661/2024 от 25.09.2024</t>
  </si>
  <si>
    <t>0321097624092688000000458</t>
  </si>
  <si>
    <t>662/2024 от 25.09.2024</t>
  </si>
  <si>
    <t>0321097624092688000000461</t>
  </si>
  <si>
    <t xml:space="preserve">№ 
п/п </t>
  </si>
  <si>
    <t>1 квартал</t>
  </si>
  <si>
    <t>полугодие</t>
  </si>
  <si>
    <t>9 месяцев</t>
  </si>
  <si>
    <t>год</t>
  </si>
  <si>
    <t>1. Организация деятельности</t>
  </si>
  <si>
    <t xml:space="preserve"> 1.1</t>
  </si>
  <si>
    <t>Количество должностных лиц ОМСУ, уполномоченных на составление протоколов об административных правонарушениях</t>
  </si>
  <si>
    <t xml:space="preserve"> 1.2</t>
  </si>
  <si>
    <t>Общая численность состава административной комиссии (далее - АК) 
в том числе:</t>
  </si>
  <si>
    <t>секретарь административной комиссии</t>
  </si>
  <si>
    <t>количество членов административной комиссии,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</si>
  <si>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>2. Выявление административных правонарушений</t>
  </si>
  <si>
    <t>2.1.</t>
  </si>
  <si>
    <t>Общее количество поступивших в АК дел об административных правонарушениях, в том числе:</t>
  </si>
  <si>
    <t xml:space="preserve"> 2.1.1</t>
  </si>
  <si>
    <t>количество протоколов об административных правонарушениях, составленных членами административной комиссии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</si>
  <si>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 xml:space="preserve">  2.1.2</t>
  </si>
  <si>
    <t>количество протоколов об административных правонарушениях, составленных должностными лицами ОМСУ, уполномоченных на составление протоколов об административных правонарушениях</t>
  </si>
  <si>
    <t xml:space="preserve"> 2.1.3 </t>
  </si>
  <si>
    <t>количество протоколов об административных правонарушениях, составленных должностными лицами исполнительных органов власти Воронежской области</t>
  </si>
  <si>
    <t xml:space="preserve"> 2.1.4</t>
  </si>
  <si>
    <t>количество постановлений прокурора о возбуждении дела об административном правонарушении</t>
  </si>
  <si>
    <t xml:space="preserve"> 2.1.5</t>
  </si>
  <si>
    <t>количество дел об административных правонарушениях, возбужденных на основании данных полученных с применением работающих в автоматическом режиме специальных технических средств, имеющих функции фото и видеозаписи</t>
  </si>
  <si>
    <t>3. Правоприменительная деятельность</t>
  </si>
  <si>
    <t xml:space="preserve"> 3.1</t>
  </si>
  <si>
    <t>Общее количество возбужденных дел об административных правонарушениях, по статьям Закона Воронежской области от 31.12.2003 № 74-ОЗ «Об административных правонарушениях на территории Воронежской области», относящихся к подведомственности АК, в том числе:</t>
  </si>
  <si>
    <t xml:space="preserve"> 3.1.1</t>
  </si>
  <si>
    <t>Статья 18. Нарушение установленного порядка подготовки 
к осенне-зимнему периоду</t>
  </si>
  <si>
    <t xml:space="preserve"> 3.1.2</t>
  </si>
  <si>
    <t>Статья 18.6. Купание в запрещенных местах</t>
  </si>
  <si>
    <t xml:space="preserve"> 3.1.3</t>
  </si>
  <si>
    <t>Статья 19.2. Торговля в неустановленных местах</t>
  </si>
  <si>
    <t xml:space="preserve"> 3.1.4</t>
  </si>
  <si>
    <t>Статья 20. Нарушение тишины и покоя граждан</t>
  </si>
  <si>
    <t>3 1.5</t>
  </si>
  <si>
    <t>Часть 2 статьи 20.2. 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</si>
  <si>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>3 1.6</t>
  </si>
  <si>
    <t>Статья 33. Нарушение правил содержания придомовой территории, а также правил пользования придомовой территорией</t>
  </si>
  <si>
    <t>3 1.7</t>
  </si>
  <si>
    <t>Статья 33.1. Несоблюдение правил благоустройства территории муниципального образования, установленных нормативным правовым актом представительного органа местного самоуправления</t>
  </si>
  <si>
    <t>3 1.8</t>
  </si>
  <si>
    <t>Статья 33.2. Размещение транспортного средства на платной парковке (парковочном месте), расположенной на автомобильной дороге общего пользования местного значения, без внесения платы за пользование парковкой (парковочным местом)</t>
  </si>
  <si>
    <t>3 1.9</t>
  </si>
  <si>
    <t>Статья 37.1. Самовольные демонтаж, разрушение, установка объекта и элементов благоустройства, а равно эксплуатация самовольно установленных объекта и элементов благоустройства</t>
  </si>
  <si>
    <t>3 1.10</t>
  </si>
  <si>
    <t>Статья 37.2. Несоблюдение требований содержания территорий частного сектора, установленных нормативным правовым актом представительного органа местного самоуправления</t>
  </si>
  <si>
    <t>3 1.11</t>
  </si>
  <si>
    <t>Статья 37.4. Нарушение правил содержания и эксплуатации устройств наружного освещения</t>
  </si>
  <si>
    <t>3 1.12</t>
  </si>
  <si>
    <t>Статья 37.5. Непринятие мер по установке на фасадах зданий и жилых домов номерных знаков и названий улиц</t>
  </si>
  <si>
    <t>3 1.13</t>
  </si>
  <si>
    <t>Статья 37.6. Нарушение правил содержания систем водоснабжения, канализации, теплоснабжения</t>
  </si>
  <si>
    <t>3 1.14</t>
  </si>
  <si>
    <t>Статья 39. Нарушение правил размещения временных объектов</t>
  </si>
  <si>
    <t>3 1.15</t>
  </si>
  <si>
    <t>Статья 41. Несвоевременное или некачественное восстановление асфальтного покрытия и дорожного оборудования, газонов, тротуаров и зеленых насаждений</t>
  </si>
  <si>
    <t>3 1.16</t>
  </si>
  <si>
    <t>Статья 44.3. Противоправное повреждение, уничтожение зеленых насаждений, нарушение установленных нормативными правовыми актами Воронежской области требований по охране зеленых насаждений</t>
  </si>
  <si>
    <t>3 1.17</t>
  </si>
  <si>
    <t>Статья 44.8. Нарушение законодательства Воронежской области в сфере пчеловодства</t>
  </si>
  <si>
    <t>3 1.18</t>
  </si>
  <si>
    <t>Статья 45.1. Несоблюдение ограничений в сфере розничной торговли безалкогольными тонизирующими напитками</t>
  </si>
  <si>
    <t xml:space="preserve">4. Деятельность АК по рассмотрению дел об административных правонарушениях и привлечении виновных лиц к административной ответственности  </t>
  </si>
  <si>
    <t xml:space="preserve"> 4.1</t>
  </si>
  <si>
    <t>Количество заседаний административной комиссии</t>
  </si>
  <si>
    <t xml:space="preserve"> 4.2</t>
  </si>
  <si>
    <t>Количество рассмотренных АК дел об административных правонарушениях, по которым приняты постановления и определения в том числе:</t>
  </si>
  <si>
    <t xml:space="preserve"> 4.2.1</t>
  </si>
  <si>
    <t>постановление о назначении административного наказания в виде штрафа</t>
  </si>
  <si>
    <t xml:space="preserve"> 4.2.2</t>
  </si>
  <si>
    <t>постановление о назначении административного наказания в 
виде предупреждения</t>
  </si>
  <si>
    <t xml:space="preserve"> 4.2.3</t>
  </si>
  <si>
    <t>постановление о прекращении производства по делу об административном правонарушении в соответствии со ст. 24.5 КоАП РФ</t>
  </si>
  <si>
    <t xml:space="preserve"> 4.2.4</t>
  </si>
  <si>
    <t>постановление о прекращении производства по делу об административном правонарушении в случае объявления устного замечания в соответствии со ст. 2.9 КоАП РФ</t>
  </si>
  <si>
    <t xml:space="preserve"> 4.2.5</t>
  </si>
  <si>
    <t>определение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</t>
  </si>
  <si>
    <t xml:space="preserve"> 4.2.6</t>
  </si>
  <si>
    <t>определение о передаче дела на рассмотрение по подведомственности, если выяснено, что рассмотрение дела не относится к компетенции АК</t>
  </si>
  <si>
    <t xml:space="preserve"> 4.3</t>
  </si>
  <si>
    <t>5. Деятельность АК по профилактике совершения административных правонарушений</t>
  </si>
  <si>
    <t xml:space="preserve"> 5.1</t>
  </si>
  <si>
    <t xml:space="preserve">Общее количество проведенных профилактических мероприятий, 
в том числе: </t>
  </si>
  <si>
    <t xml:space="preserve"> 5.1.1</t>
  </si>
  <si>
    <t>количество внесенных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</si>
  <si>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 xml:space="preserve"> 5.1.2</t>
  </si>
  <si>
    <t xml:space="preserve">количество внесенных в заинтересованные органы предложений по устранению причин, способствующих совершению административного правонарушения, в соответствии с ч. 2 ст. 14 Закона Воронежской области от 31.12.2003 № 74-ОЗ </t>
  </si>
  <si>
    <t xml:space="preserve"> 5.1.3</t>
  </si>
  <si>
    <t>количество опубликованных информационных, аналитических, методических и других материалов о профилактике правонарушений, о деятельности АК в средствах массовой информации и (или) сети «Интернет»</t>
  </si>
  <si>
    <t xml:space="preserve"> 5.1.4</t>
  </si>
  <si>
    <t xml:space="preserve">количество проведенных горячих линий, семинаров с населением, личных приемов в целях правового просвещения и информирования граждан </t>
  </si>
  <si>
    <t xml:space="preserve"> 5.2</t>
  </si>
  <si>
    <t>Количество исполненных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</si>
  <si>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 xml:space="preserve">6. Сведения об обжаловании постановлений по делам об административных правонарушениях </t>
  </si>
  <si>
    <t xml:space="preserve"> 6.1</t>
  </si>
  <si>
    <t>Количество жалоб на постановления по делу об административном правонарушении принятых судом к рассмотрению</t>
  </si>
  <si>
    <t xml:space="preserve"> 6.2</t>
  </si>
  <si>
    <t xml:space="preserve">Количество решений по результатам рассмотрения жалоб по делу об административном правонарушении, в том числе: </t>
  </si>
  <si>
    <t xml:space="preserve"> 6.2.1</t>
  </si>
  <si>
    <t>об оставлении постановления без изменения, а жалобы 
без удовлетворения</t>
  </si>
  <si>
    <t xml:space="preserve"> 6.2.2</t>
  </si>
  <si>
    <t xml:space="preserve">об изменении постановления </t>
  </si>
  <si>
    <t xml:space="preserve"> 6.2.3</t>
  </si>
  <si>
    <t>об отмене постановления и о прекращении производства по делу при наличии обстоятельств, предусмотренных статьей 2.9 КоАП РФ</t>
  </si>
  <si>
    <t xml:space="preserve"> 6.2.4</t>
  </si>
  <si>
    <t>об отмене постановления и о прекращении производства по делу по обстоятельствам, предусмотренным статьей 24.5 КоАП РФ, а также при недоказанности обстоятельств, на основании которых было вынесено постановление</t>
  </si>
  <si>
    <t xml:space="preserve"> 6.2.5</t>
  </si>
  <si>
    <t xml:space="preserve">об отмене постановления и о возвращении дела на новое рассмотрение </t>
  </si>
  <si>
    <t xml:space="preserve"> 6.2.6</t>
  </si>
  <si>
    <t xml:space="preserve">об отмене постановления и о направлении дела на рассмотрение по подведомственности (если при рассмотрении жалобы установлено, что постановление было вынесено неправомочными органом) </t>
  </si>
  <si>
    <t xml:space="preserve">
7. Сведения об исполнении постановлений 
о назначении административного наказания в виде штрафа
</t>
  </si>
  <si>
    <t xml:space="preserve"> 7.1</t>
  </si>
  <si>
    <t xml:space="preserve">Количество исполненных в добровольном порядке постановлений о назначении административного наказания </t>
  </si>
  <si>
    <t xml:space="preserve"> 7.2</t>
  </si>
  <si>
    <t>Количество постановлений о назначении административного наказания по которым истек срок для добровольной оплаты штрафа</t>
  </si>
  <si>
    <t xml:space="preserve"> 7.3</t>
  </si>
  <si>
    <t>Количество постановлений о назначении административного наказания, направленных в ФССП для принудительного исполнения</t>
  </si>
  <si>
    <t xml:space="preserve"> 7.4</t>
  </si>
  <si>
    <t>Количество поступивших в АК постановлений о возбуждении 
исполнительного производства</t>
  </si>
  <si>
    <t xml:space="preserve"> 7.5</t>
  </si>
  <si>
    <t>Количество поступивших в АК постановлений об окончании исполнительного производства в том числе, с указанием на:</t>
  </si>
  <si>
    <t xml:space="preserve"> 7.5.1</t>
  </si>
  <si>
    <t>исполнение требований, содержащихся в исполнительном документе, 
полностью</t>
  </si>
  <si>
    <t xml:space="preserve"> 7.5.2</t>
  </si>
  <si>
    <t>исполнение требований, содержащихся в исполнительном документе, 
частично</t>
  </si>
  <si>
    <t xml:space="preserve"> 7.5.3</t>
  </si>
  <si>
    <t>неисполнение требований, содержащихся в исполнительном документе</t>
  </si>
  <si>
    <t xml:space="preserve"> 7.6</t>
  </si>
  <si>
    <t>Количество протоколов, составленных по ч. 1 ст. 20.25 Кодекса Российской Федерации об административных правонарушениях и направленных в суд</t>
  </si>
  <si>
    <t xml:space="preserve"> 7.7</t>
  </si>
  <si>
    <t>Количество постановлений (определений) суда по результатам рассмотрения дел по ч. 1 ст. 20.25 КоАП РФ всего, в том числе:</t>
  </si>
  <si>
    <t xml:space="preserve"> 7.7.1</t>
  </si>
  <si>
    <t>наложение административного штрафа в двукратном размере суммы неуплаченного административного штрафа</t>
  </si>
  <si>
    <t xml:space="preserve"> 7.7.2</t>
  </si>
  <si>
    <t>административный арест</t>
  </si>
  <si>
    <t xml:space="preserve"> 7.7.3</t>
  </si>
  <si>
    <t>обязательные работы</t>
  </si>
  <si>
    <t xml:space="preserve"> 7.7.4</t>
  </si>
  <si>
    <t>о возвращении материалов дела</t>
  </si>
  <si>
    <t xml:space="preserve">Глава администрации                                                                                                                                                                      
Борисоглебского городского округа                                                                                                     А.В. Пищугин
</t>
  </si>
  <si>
    <t xml:space="preserve">Отчет о работе административной комиссии 
  Борисоглебского городского округа 
 Воронежской области
за 9 месяцев 2024 года
</t>
  </si>
  <si>
    <t>Глава администрации Борисоглебского городского округа                                                                                                                                           А.В. Пищугин</t>
  </si>
  <si>
    <t xml:space="preserve">Отчет о наложенных денежных взысканиях (штрафах)
административной комиссией  Борисоглебского городского округа
 Воронежской области 
за 9 месяцев 2024 года 
</t>
  </si>
  <si>
    <t xml:space="preserve"> 1.2.1</t>
  </si>
  <si>
    <t>19.2</t>
  </si>
  <si>
    <t>45.1</t>
  </si>
  <si>
    <t>547/2023 от 15.11.2023</t>
  </si>
  <si>
    <t>588/2023 от 29.11.2023</t>
  </si>
  <si>
    <t>508/2023 от  11.10.2023</t>
  </si>
  <si>
    <t>551/2023 от 15.11.2023</t>
  </si>
  <si>
    <t>627/2023 от 20.12.2023</t>
  </si>
  <si>
    <t>599/2023 от 06.12.2023</t>
  </si>
  <si>
    <t>396/2023 от 09.08.2023</t>
  </si>
  <si>
    <t>580/2023 от 29.11.2023</t>
  </si>
  <si>
    <t>605/2023 от 06.12.2023</t>
  </si>
  <si>
    <t>611/2023 от 20.12.2023</t>
  </si>
  <si>
    <t>312/2022 от 14.09.2022</t>
  </si>
  <si>
    <t>464/2023 от 13.09.2023</t>
  </si>
  <si>
    <t>467/2023 от 13.09.2023</t>
  </si>
  <si>
    <t>620/2023 от 20.12.2023</t>
  </si>
  <si>
    <t>43/2023 от 14.02.2023</t>
  </si>
  <si>
    <t>461/2023 от 13.09.2023</t>
  </si>
  <si>
    <t>617/2023 от 20.12.2023</t>
  </si>
  <si>
    <t>616/2023 от 20.12.2023</t>
  </si>
  <si>
    <t>624/2024 от 20.12.2023</t>
  </si>
  <si>
    <t>623/2023 от 20.12.2023</t>
  </si>
  <si>
    <t>513/2023 от 11.10.2023</t>
  </si>
  <si>
    <t>641/2023 от 20.12.2023</t>
  </si>
  <si>
    <t>37/2023 от 15.02.2023</t>
  </si>
  <si>
    <t>541/2023 от 15.11.2023</t>
  </si>
  <si>
    <t>540/2023 от 15.11.2023</t>
  </si>
  <si>
    <t>524/2023 от 01.11.2023</t>
  </si>
  <si>
    <t>8/2023 от 18.01.2023</t>
  </si>
  <si>
    <t>264/2023 от 24.05.2023</t>
  </si>
  <si>
    <t>635/2023 от 20.12.2023</t>
  </si>
  <si>
    <t>626/2023 от 20.12.2023</t>
  </si>
  <si>
    <t>490/2023 от 27.09.2023</t>
  </si>
  <si>
    <t>583/2023 от 29.11.2023</t>
  </si>
  <si>
    <t>6/2024 от 25.04.2024</t>
  </si>
  <si>
    <t>370/2024 от 05.06.2024</t>
  </si>
  <si>
    <t>68/2024 от 28.02.2024</t>
  </si>
  <si>
    <t>293/2023 от 07.06.2023</t>
  </si>
  <si>
    <t>335/2024 от 05.06.2024</t>
  </si>
  <si>
    <t>609/2023 от 06.12.2023</t>
  </si>
  <si>
    <t>347/2022 от 14.09.2022</t>
  </si>
  <si>
    <t>625/2023 от 20.12.2023</t>
  </si>
  <si>
    <t>498/2022 от 21.12.2022</t>
  </si>
  <si>
    <t>315/2022 от 14.09.2022</t>
  </si>
  <si>
    <t>521/2024 от 01.11.2023</t>
  </si>
  <si>
    <t>465/2024 от 10.07.2024</t>
  </si>
  <si>
    <t>181/2024от 10.04.2024</t>
  </si>
  <si>
    <t>256/2022 от 03.08.2022</t>
  </si>
  <si>
    <t>437/2023 от 30.08.2023</t>
  </si>
  <si>
    <t>123/2024 от 27.03.2024</t>
  </si>
  <si>
    <t>460/2024 от 11.08.2024</t>
  </si>
  <si>
    <t>537/2023 от 01.11.2023</t>
  </si>
  <si>
    <t>636/2023 от 20.12.2023</t>
  </si>
  <si>
    <t>633/2023 от 20.12.2023</t>
  </si>
  <si>
    <t>468/2023 от 13.09.2023</t>
  </si>
  <si>
    <t>463/2023 от 13.09.2023</t>
  </si>
  <si>
    <t>466/2023 от 13.09.2023</t>
  </si>
  <si>
    <t>563/2204 от 28.08.2024</t>
  </si>
  <si>
    <t>401/2024 от 10.07.2024</t>
  </si>
  <si>
    <t>223/2204 от 02.05.2024</t>
  </si>
  <si>
    <t>496/2023 от 27.09.2023</t>
  </si>
  <si>
    <t>482/2204 от 17.07.2024</t>
  </si>
  <si>
    <t>404/2023 от 09.08.2023</t>
  </si>
  <si>
    <t>584/2023 от 29.11.2023</t>
  </si>
  <si>
    <t>320/2204 от 05.06.2024</t>
  </si>
  <si>
    <t>Глава администрации Борисоглебского городского округа                                                                                                                                                  А.В. Пищугин</t>
  </si>
  <si>
    <t xml:space="preserve">Отчет о поступлениях в консолидированный бюджет Воронежской области сумм штрафов, 
наложенных административной комиссией  Борисоглебского городского округа
Воронежской области 
 за 9 месяцев  2024 года 
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</si>
</sst>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Fill="1"/>
    <xf numFmtId="0" fontId="5" fillId="0" borderId="0" xfId="0" applyFont="1"/>
    <xf numFmtId="0" fontId="2" fillId="0" borderId="0" xfId="0" applyFont="1"/>
    <xf numFmtId="3" fontId="2" fillId="0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2" fillId="0" borderId="0" xfId="0" applyNumberFormat="1" applyFont="1"/>
    <xf numFmtId="0" fontId="0" fillId="0" borderId="4" xfId="0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49" fontId="7" fillId="0" borderId="0" xfId="0" applyNumberFormat="1" applyFont="1"/>
    <xf numFmtId="0" fontId="7" fillId="0" borderId="0" xfId="0" applyFont="1" applyFill="1"/>
    <xf numFmtId="3" fontId="7" fillId="2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textRotation="90" wrapText="1"/>
    </xf>
    <xf numFmtId="0" fontId="2" fillId="0" borderId="5" xfId="0" applyFont="1" applyFill="1" applyBorder="1"/>
    <xf numFmtId="0" fontId="0" fillId="0" borderId="18" xfId="0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0" fillId="0" borderId="5" xfId="0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center" vertical="center" textRotation="90" wrapText="1"/>
    </xf>
    <xf numFmtId="49" fontId="15" fillId="2" borderId="3" xfId="0" applyNumberFormat="1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/>
    <xf numFmtId="0" fontId="10" fillId="0" borderId="19" xfId="0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3" fontId="9" fillId="0" borderId="2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0" fillId="0" borderId="4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/>
    <xf numFmtId="0" fontId="8" fillId="0" borderId="0" xfId="0" applyFont="1" applyAlignment="1">
      <alignment wrapText="1"/>
    </xf>
    <xf numFmtId="3" fontId="2" fillId="0" borderId="8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4" fontId="11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25" xfId="0" applyFont="1" applyFill="1" applyBorder="1"/>
    <xf numFmtId="0" fontId="2" fillId="0" borderId="25" xfId="0" applyFont="1" applyBorder="1"/>
    <xf numFmtId="3" fontId="17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/>
    <xf numFmtId="14" fontId="11" fillId="0" borderId="12" xfId="0" applyNumberFormat="1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18" xfId="0" applyNumberFormat="1" applyFont="1" applyFill="1" applyBorder="1" applyAlignment="1">
      <alignment horizontal="left" vertical="center" wrapText="1"/>
    </xf>
    <xf numFmtId="0" fontId="2" fillId="0" borderId="26" xfId="0" applyFont="1" applyFill="1" applyBorder="1"/>
    <xf numFmtId="49" fontId="7" fillId="0" borderId="2" xfId="0" applyNumberFormat="1" applyFont="1" applyBorder="1" applyAlignment="1">
      <alignment horizontal="center" vertical="center" textRotation="90" wrapText="1"/>
    </xf>
    <xf numFmtId="0" fontId="14" fillId="0" borderId="1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11" fillId="0" borderId="25" xfId="0" applyFont="1" applyBorder="1"/>
    <xf numFmtId="0" fontId="12" fillId="0" borderId="26" xfId="0" applyFont="1" applyFill="1" applyBorder="1"/>
    <xf numFmtId="0" fontId="11" fillId="0" borderId="26" xfId="0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" fontId="9" fillId="0" borderId="33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15" xfId="0" applyFont="1" applyBorder="1"/>
    <xf numFmtId="0" fontId="11" fillId="0" borderId="38" xfId="0" applyFont="1" applyBorder="1"/>
    <xf numFmtId="0" fontId="11" fillId="0" borderId="39" xfId="0" applyFont="1" applyBorder="1"/>
    <xf numFmtId="3" fontId="9" fillId="0" borderId="2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3" fontId="11" fillId="0" borderId="4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/>
    <xf numFmtId="0" fontId="12" fillId="0" borderId="20" xfId="0" applyFont="1" applyFill="1" applyBorder="1"/>
    <xf numFmtId="0" fontId="12" fillId="0" borderId="21" xfId="0" applyFont="1" applyFill="1" applyBorder="1"/>
    <xf numFmtId="0" fontId="12" fillId="0" borderId="29" xfId="0" applyFont="1" applyFill="1" applyBorder="1"/>
    <xf numFmtId="3" fontId="12" fillId="0" borderId="20" xfId="0" applyNumberFormat="1" applyFont="1" applyFill="1" applyBorder="1" applyAlignment="1">
      <alignment vertical="center" wrapText="1"/>
    </xf>
    <xf numFmtId="3" fontId="12" fillId="0" borderId="21" xfId="0" applyNumberFormat="1" applyFont="1" applyFill="1" applyBorder="1" applyAlignment="1">
      <alignment vertical="center" wrapText="1"/>
    </xf>
    <xf numFmtId="0" fontId="12" fillId="0" borderId="33" xfId="0" applyFont="1" applyFill="1" applyBorder="1"/>
    <xf numFmtId="3" fontId="12" fillId="0" borderId="42" xfId="0" applyNumberFormat="1" applyFont="1" applyFill="1" applyBorder="1" applyAlignment="1">
      <alignment vertical="center" wrapText="1"/>
    </xf>
    <xf numFmtId="0" fontId="12" fillId="0" borderId="33" xfId="0" applyFont="1" applyFill="1" applyBorder="1" applyAlignment="1">
      <alignment wrapText="1"/>
    </xf>
    <xf numFmtId="0" fontId="12" fillId="0" borderId="25" xfId="0" applyFont="1" applyFill="1" applyBorder="1" applyAlignment="1">
      <alignment wrapText="1"/>
    </xf>
    <xf numFmtId="0" fontId="12" fillId="0" borderId="8" xfId="0" applyFont="1" applyBorder="1"/>
    <xf numFmtId="0" fontId="12" fillId="0" borderId="25" xfId="0" applyFont="1" applyBorder="1"/>
    <xf numFmtId="0" fontId="12" fillId="0" borderId="32" xfId="0" applyFont="1" applyBorder="1"/>
    <xf numFmtId="0" fontId="12" fillId="0" borderId="21" xfId="0" applyFont="1" applyFill="1" applyBorder="1" applyAlignment="1">
      <alignment wrapText="1"/>
    </xf>
    <xf numFmtId="0" fontId="12" fillId="0" borderId="26" xfId="0" applyFont="1" applyFill="1" applyBorder="1" applyAlignment="1">
      <alignment wrapText="1"/>
    </xf>
    <xf numFmtId="0" fontId="12" fillId="0" borderId="5" xfId="0" applyFont="1" applyBorder="1"/>
    <xf numFmtId="0" fontId="12" fillId="0" borderId="26" xfId="0" applyFont="1" applyBorder="1"/>
    <xf numFmtId="0" fontId="12" fillId="0" borderId="6" xfId="0" applyFont="1" applyBorder="1"/>
    <xf numFmtId="0" fontId="12" fillId="0" borderId="29" xfId="0" applyFont="1" applyFill="1" applyBorder="1" applyAlignment="1">
      <alignment wrapText="1"/>
    </xf>
    <xf numFmtId="0" fontId="12" fillId="0" borderId="43" xfId="0" applyFont="1" applyFill="1" applyBorder="1" applyAlignment="1">
      <alignment wrapText="1"/>
    </xf>
    <xf numFmtId="0" fontId="12" fillId="0" borderId="14" xfId="0" applyFont="1" applyBorder="1"/>
    <xf numFmtId="0" fontId="12" fillId="0" borderId="43" xfId="0" applyFont="1" applyBorder="1"/>
    <xf numFmtId="0" fontId="12" fillId="0" borderId="48" xfId="0" applyFont="1" applyBorder="1"/>
    <xf numFmtId="0" fontId="12" fillId="0" borderId="41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0" fontId="12" fillId="0" borderId="44" xfId="0" applyFont="1" applyFill="1" applyBorder="1" applyAlignment="1">
      <alignment wrapText="1"/>
    </xf>
    <xf numFmtId="0" fontId="12" fillId="0" borderId="30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45" xfId="0" applyFont="1" applyFill="1" applyBorder="1" applyAlignment="1">
      <alignment wrapText="1"/>
    </xf>
    <xf numFmtId="0" fontId="12" fillId="0" borderId="37" xfId="0" applyFont="1" applyBorder="1"/>
    <xf numFmtId="0" fontId="12" fillId="0" borderId="23" xfId="0" applyFont="1" applyBorder="1"/>
    <xf numFmtId="0" fontId="12" fillId="0" borderId="7" xfId="0" applyFont="1" applyBorder="1"/>
    <xf numFmtId="0" fontId="12" fillId="0" borderId="24" xfId="0" applyFont="1" applyBorder="1"/>
    <xf numFmtId="0" fontId="12" fillId="0" borderId="47" xfId="0" applyFont="1" applyFill="1" applyBorder="1" applyAlignment="1">
      <alignment wrapText="1"/>
    </xf>
    <xf numFmtId="2" fontId="9" fillId="0" borderId="22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/>
    <xf numFmtId="0" fontId="11" fillId="0" borderId="27" xfId="0" applyFont="1" applyFill="1" applyBorder="1" applyAlignment="1">
      <alignment wrapText="1"/>
    </xf>
    <xf numFmtId="0" fontId="12" fillId="0" borderId="27" xfId="0" applyFont="1" applyFill="1" applyBorder="1" applyAlignment="1">
      <alignment horizontal="center" textRotation="90" wrapText="1"/>
    </xf>
    <xf numFmtId="0" fontId="12" fillId="0" borderId="28" xfId="0" applyFont="1" applyFill="1" applyBorder="1" applyAlignment="1">
      <alignment horizontal="center" textRotation="90" wrapText="1"/>
    </xf>
    <xf numFmtId="0" fontId="12" fillId="0" borderId="29" xfId="0" applyFont="1" applyFill="1" applyBorder="1" applyAlignment="1">
      <alignment horizontal="center" textRotation="90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textRotation="90" wrapText="1"/>
    </xf>
    <xf numFmtId="3" fontId="12" fillId="0" borderId="28" xfId="0" applyNumberFormat="1" applyFont="1" applyFill="1" applyBorder="1" applyAlignment="1">
      <alignment horizontal="center" vertical="center" textRotation="90" wrapText="1"/>
    </xf>
    <xf numFmtId="3" fontId="12" fillId="0" borderId="29" xfId="0" applyNumberFormat="1" applyFont="1" applyFill="1" applyBorder="1" applyAlignment="1">
      <alignment horizontal="center" vertical="center" textRotation="90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2"/>
  <sheetViews>
    <sheetView tabSelected="1" view="pageBreakPreview" zoomScale="75" zoomScaleSheetLayoutView="75" workbookViewId="0">
      <selection activeCell="F38" sqref="F38"/>
    </sheetView>
  </sheetViews>
  <sheetFormatPr defaultRowHeight="18.75"/>
  <cols>
    <col min="1" max="1" width="16.5703125" style="31" customWidth="1"/>
    <col min="2" max="2" width="11.85546875" style="31" customWidth="1"/>
    <col min="3" max="3" width="79.85546875" style="12" customWidth="1"/>
    <col min="4" max="4" width="8.7109375" style="12" customWidth="1"/>
    <col min="5" max="16384" width="9.140625" style="11"/>
  </cols>
  <sheetData>
    <row r="1" spans="1:7" s="10" customFormat="1" ht="84.75" customHeight="1" thickBot="1">
      <c r="A1" s="160" t="s">
        <v>1399</v>
      </c>
      <c r="B1" s="160"/>
      <c r="C1" s="160"/>
      <c r="D1" s="160"/>
    </row>
    <row r="2" spans="1:7" s="10" customFormat="1" ht="55.5" customHeight="1" thickBot="1">
      <c r="A2" s="33" t="s">
        <v>27</v>
      </c>
      <c r="B2" s="167" t="s">
        <v>1257</v>
      </c>
      <c r="C2" s="167" t="s">
        <v>25</v>
      </c>
      <c r="D2" s="164" t="s">
        <v>26</v>
      </c>
      <c r="E2" s="165"/>
      <c r="F2" s="165"/>
      <c r="G2" s="166"/>
    </row>
    <row r="3" spans="1:7" ht="42" customHeight="1" thickBot="1">
      <c r="A3" s="161" t="s">
        <v>1262</v>
      </c>
      <c r="B3" s="168"/>
      <c r="C3" s="168"/>
      <c r="D3" s="152" t="s">
        <v>1258</v>
      </c>
      <c r="E3" s="151" t="s">
        <v>1259</v>
      </c>
      <c r="F3" s="151" t="s">
        <v>1260</v>
      </c>
      <c r="G3" s="151" t="s">
        <v>1261</v>
      </c>
    </row>
    <row r="4" spans="1:7" ht="37.5" customHeight="1">
      <c r="A4" s="162"/>
      <c r="B4" s="34" t="s">
        <v>1263</v>
      </c>
      <c r="C4" s="100" t="s">
        <v>1264</v>
      </c>
      <c r="D4" s="108"/>
      <c r="E4" s="90"/>
      <c r="F4" s="142">
        <v>6</v>
      </c>
      <c r="G4" s="91"/>
    </row>
    <row r="5" spans="1:7" ht="58.5" customHeight="1">
      <c r="A5" s="162"/>
      <c r="B5" s="35" t="s">
        <v>1265</v>
      </c>
      <c r="C5" s="101" t="s">
        <v>1266</v>
      </c>
      <c r="D5" s="109"/>
      <c r="E5" s="87"/>
      <c r="F5" s="131">
        <v>9</v>
      </c>
      <c r="G5" s="92"/>
    </row>
    <row r="6" spans="1:7" ht="45.75" customHeight="1">
      <c r="A6" s="162"/>
      <c r="B6" s="89" t="s">
        <v>1402</v>
      </c>
      <c r="C6" s="102" t="s">
        <v>1267</v>
      </c>
      <c r="D6" s="110"/>
      <c r="E6" s="87"/>
      <c r="F6" s="130">
        <v>1</v>
      </c>
      <c r="G6" s="92"/>
    </row>
    <row r="7" spans="1:7" ht="89.25" customHeight="1" thickBot="1">
      <c r="A7" s="163"/>
      <c r="B7" s="150"/>
      <c r="C7" s="103" t="s">
        <v>1268</v>
      </c>
      <c r="D7" s="111"/>
      <c r="E7" s="93"/>
      <c r="F7" s="145">
        <v>1</v>
      </c>
      <c r="G7" s="94"/>
    </row>
    <row r="8" spans="1:7" ht="39.75" customHeight="1">
      <c r="A8" s="161" t="s">
        <v>1269</v>
      </c>
      <c r="B8" s="34" t="s">
        <v>1270</v>
      </c>
      <c r="C8" s="105" t="s">
        <v>1271</v>
      </c>
      <c r="D8" s="108"/>
      <c r="E8" s="90"/>
      <c r="F8" s="146">
        <v>663</v>
      </c>
      <c r="G8" s="95"/>
    </row>
    <row r="9" spans="1:7" ht="100.5" customHeight="1">
      <c r="A9" s="162"/>
      <c r="B9" s="35" t="s">
        <v>1272</v>
      </c>
      <c r="C9" s="106" t="s">
        <v>1273</v>
      </c>
      <c r="D9" s="112"/>
      <c r="E9" s="87"/>
      <c r="F9" s="147">
        <v>0</v>
      </c>
      <c r="G9" s="96"/>
    </row>
    <row r="10" spans="1:7" ht="64.5" customHeight="1">
      <c r="A10" s="162"/>
      <c r="B10" s="35" t="s">
        <v>1274</v>
      </c>
      <c r="C10" s="106" t="s">
        <v>1275</v>
      </c>
      <c r="D10" s="112"/>
      <c r="E10" s="87"/>
      <c r="F10" s="147">
        <v>663</v>
      </c>
      <c r="G10" s="96"/>
    </row>
    <row r="11" spans="1:7" ht="58.5" customHeight="1">
      <c r="A11" s="162"/>
      <c r="B11" s="35" t="s">
        <v>1276</v>
      </c>
      <c r="C11" s="106" t="s">
        <v>1277</v>
      </c>
      <c r="D11" s="112"/>
      <c r="E11" s="87"/>
      <c r="F11" s="147">
        <v>0</v>
      </c>
      <c r="G11" s="96"/>
    </row>
    <row r="12" spans="1:7" ht="44.25" customHeight="1">
      <c r="A12" s="162"/>
      <c r="B12" s="35" t="s">
        <v>1278</v>
      </c>
      <c r="C12" s="106" t="s">
        <v>1279</v>
      </c>
      <c r="D12" s="109"/>
      <c r="E12" s="87"/>
      <c r="F12" s="147">
        <v>0</v>
      </c>
      <c r="G12" s="96"/>
    </row>
    <row r="13" spans="1:7" ht="81" customHeight="1" thickBot="1">
      <c r="A13" s="163"/>
      <c r="B13" s="98" t="s">
        <v>1280</v>
      </c>
      <c r="C13" s="107" t="s">
        <v>1281</v>
      </c>
      <c r="D13" s="113"/>
      <c r="E13" s="93"/>
      <c r="F13" s="148">
        <v>0</v>
      </c>
      <c r="G13" s="97"/>
    </row>
    <row r="14" spans="1:7" ht="97.5" customHeight="1">
      <c r="A14" s="161" t="s">
        <v>1282</v>
      </c>
      <c r="B14" s="34" t="s">
        <v>1283</v>
      </c>
      <c r="C14" s="100" t="s">
        <v>1284</v>
      </c>
      <c r="D14" s="108"/>
      <c r="E14" s="90"/>
      <c r="F14" s="142">
        <v>658</v>
      </c>
      <c r="G14" s="91"/>
    </row>
    <row r="15" spans="1:7" ht="39.75" customHeight="1">
      <c r="A15" s="162"/>
      <c r="B15" s="35" t="s">
        <v>1285</v>
      </c>
      <c r="C15" s="101" t="s">
        <v>1286</v>
      </c>
      <c r="D15" s="112"/>
      <c r="E15" s="87"/>
      <c r="F15" s="131">
        <v>0</v>
      </c>
      <c r="G15" s="92"/>
    </row>
    <row r="16" spans="1:7" ht="21.75" customHeight="1">
      <c r="A16" s="162"/>
      <c r="B16" s="35" t="s">
        <v>1287</v>
      </c>
      <c r="C16" s="101" t="s">
        <v>1288</v>
      </c>
      <c r="D16" s="112"/>
      <c r="E16" s="87"/>
      <c r="F16" s="131">
        <v>1</v>
      </c>
      <c r="G16" s="92"/>
    </row>
    <row r="17" spans="1:7" ht="21.75" customHeight="1">
      <c r="A17" s="162"/>
      <c r="B17" s="35" t="s">
        <v>1289</v>
      </c>
      <c r="C17" s="101" t="s">
        <v>1290</v>
      </c>
      <c r="D17" s="112"/>
      <c r="E17" s="87"/>
      <c r="F17" s="131">
        <v>18</v>
      </c>
      <c r="G17" s="92"/>
    </row>
    <row r="18" spans="1:7" ht="21.75" customHeight="1">
      <c r="A18" s="162"/>
      <c r="B18" s="35" t="s">
        <v>1291</v>
      </c>
      <c r="C18" s="101" t="s">
        <v>1292</v>
      </c>
      <c r="D18" s="112"/>
      <c r="E18" s="87"/>
      <c r="F18" s="131">
        <v>63</v>
      </c>
      <c r="G18" s="92"/>
    </row>
    <row r="19" spans="1:7" ht="58.5" customHeight="1">
      <c r="A19" s="162"/>
      <c r="B19" s="35" t="s">
        <v>1293</v>
      </c>
      <c r="C19" s="101" t="s">
        <v>1294</v>
      </c>
      <c r="D19" s="112"/>
      <c r="E19" s="87"/>
      <c r="F19" s="131">
        <v>0</v>
      </c>
      <c r="G19" s="92"/>
    </row>
    <row r="20" spans="1:7" ht="36" customHeight="1">
      <c r="A20" s="162"/>
      <c r="B20" s="35" t="s">
        <v>1295</v>
      </c>
      <c r="C20" s="101" t="s">
        <v>1296</v>
      </c>
      <c r="D20" s="112"/>
      <c r="E20" s="87"/>
      <c r="F20" s="131">
        <v>0</v>
      </c>
      <c r="G20" s="92"/>
    </row>
    <row r="21" spans="1:7" ht="70.5" customHeight="1">
      <c r="A21" s="162"/>
      <c r="B21" s="35" t="s">
        <v>1297</v>
      </c>
      <c r="C21" s="101" t="s">
        <v>1298</v>
      </c>
      <c r="D21" s="112"/>
      <c r="E21" s="87"/>
      <c r="F21" s="131">
        <v>569</v>
      </c>
      <c r="G21" s="92"/>
    </row>
    <row r="22" spans="1:7" s="10" customFormat="1" ht="78" customHeight="1">
      <c r="A22" s="162"/>
      <c r="B22" s="35" t="s">
        <v>1299</v>
      </c>
      <c r="C22" s="101" t="s">
        <v>1300</v>
      </c>
      <c r="D22" s="114"/>
      <c r="E22" s="88"/>
      <c r="F22" s="85">
        <v>0</v>
      </c>
      <c r="G22" s="115"/>
    </row>
    <row r="23" spans="1:7" ht="57.75" customHeight="1">
      <c r="A23" s="162"/>
      <c r="B23" s="35" t="s">
        <v>1301</v>
      </c>
      <c r="C23" s="101" t="s">
        <v>1302</v>
      </c>
      <c r="D23" s="112"/>
      <c r="E23" s="87"/>
      <c r="F23" s="131">
        <v>1</v>
      </c>
      <c r="G23" s="92"/>
    </row>
    <row r="24" spans="1:7" ht="61.5" customHeight="1">
      <c r="A24" s="162"/>
      <c r="B24" s="35" t="s">
        <v>1303</v>
      </c>
      <c r="C24" s="101" t="s">
        <v>1304</v>
      </c>
      <c r="D24" s="109"/>
      <c r="E24" s="87"/>
      <c r="F24" s="131">
        <v>4</v>
      </c>
      <c r="G24" s="92"/>
    </row>
    <row r="25" spans="1:7" ht="37.5" customHeight="1">
      <c r="A25" s="162"/>
      <c r="B25" s="89" t="s">
        <v>1305</v>
      </c>
      <c r="C25" s="102" t="s">
        <v>1306</v>
      </c>
      <c r="D25" s="110"/>
      <c r="E25" s="87"/>
      <c r="F25" s="131">
        <v>0</v>
      </c>
      <c r="G25" s="92"/>
    </row>
    <row r="26" spans="1:7" ht="45.75" customHeight="1">
      <c r="A26" s="162"/>
      <c r="B26" s="35" t="s">
        <v>1307</v>
      </c>
      <c r="C26" s="101" t="s">
        <v>1308</v>
      </c>
      <c r="D26" s="112"/>
      <c r="E26" s="87"/>
      <c r="F26" s="131">
        <v>0</v>
      </c>
      <c r="G26" s="92"/>
    </row>
    <row r="27" spans="1:7" ht="48.75" customHeight="1">
      <c r="A27" s="162"/>
      <c r="B27" s="35" t="s">
        <v>1309</v>
      </c>
      <c r="C27" s="101" t="s">
        <v>1310</v>
      </c>
      <c r="D27" s="112"/>
      <c r="E27" s="87"/>
      <c r="F27" s="131">
        <v>0</v>
      </c>
      <c r="G27" s="92"/>
    </row>
    <row r="28" spans="1:7" ht="21.75" customHeight="1">
      <c r="A28" s="162"/>
      <c r="B28" s="35" t="s">
        <v>1311</v>
      </c>
      <c r="C28" s="101" t="s">
        <v>1312</v>
      </c>
      <c r="D28" s="112"/>
      <c r="E28" s="87"/>
      <c r="F28" s="131">
        <v>0</v>
      </c>
      <c r="G28" s="92"/>
    </row>
    <row r="29" spans="1:7" ht="63" customHeight="1">
      <c r="A29" s="162"/>
      <c r="B29" s="35" t="s">
        <v>1313</v>
      </c>
      <c r="C29" s="101" t="s">
        <v>1314</v>
      </c>
      <c r="D29" s="112"/>
      <c r="E29" s="87"/>
      <c r="F29" s="131">
        <v>0</v>
      </c>
      <c r="G29" s="92"/>
    </row>
    <row r="30" spans="1:7" ht="82.5" customHeight="1">
      <c r="A30" s="162"/>
      <c r="B30" s="35" t="s">
        <v>1315</v>
      </c>
      <c r="C30" s="101" t="s">
        <v>1316</v>
      </c>
      <c r="D30" s="112"/>
      <c r="E30" s="87"/>
      <c r="F30" s="131">
        <v>2</v>
      </c>
      <c r="G30" s="92"/>
    </row>
    <row r="31" spans="1:7" ht="49.5" customHeight="1">
      <c r="A31" s="162"/>
      <c r="B31" s="35" t="s">
        <v>1317</v>
      </c>
      <c r="C31" s="101" t="s">
        <v>1318</v>
      </c>
      <c r="D31" s="112"/>
      <c r="E31" s="87"/>
      <c r="F31" s="131">
        <v>0</v>
      </c>
      <c r="G31" s="92"/>
    </row>
    <row r="32" spans="1:7" ht="45" customHeight="1" thickBot="1">
      <c r="A32" s="163"/>
      <c r="B32" s="36" t="s">
        <v>1319</v>
      </c>
      <c r="C32" s="103" t="s">
        <v>1320</v>
      </c>
      <c r="D32" s="111"/>
      <c r="E32" s="93"/>
      <c r="F32" s="145">
        <v>0</v>
      </c>
      <c r="G32" s="94"/>
    </row>
    <row r="33" spans="1:7" ht="21.75" customHeight="1" thickBot="1">
      <c r="A33" s="161" t="s">
        <v>1321</v>
      </c>
      <c r="B33" s="34" t="s">
        <v>1322</v>
      </c>
      <c r="C33" s="122" t="s">
        <v>1323</v>
      </c>
      <c r="D33" s="108"/>
      <c r="E33" s="90"/>
      <c r="F33" s="142">
        <v>18</v>
      </c>
      <c r="G33" s="91"/>
    </row>
    <row r="34" spans="1:7" ht="65.25" customHeight="1">
      <c r="A34" s="162"/>
      <c r="B34" s="35" t="s">
        <v>1324</v>
      </c>
      <c r="C34" s="119" t="s">
        <v>1325</v>
      </c>
      <c r="D34" s="104"/>
      <c r="E34" s="87"/>
      <c r="F34" s="131">
        <v>670</v>
      </c>
      <c r="G34" s="92"/>
    </row>
    <row r="35" spans="1:7" ht="39.75" customHeight="1">
      <c r="A35" s="162"/>
      <c r="B35" s="35" t="s">
        <v>1326</v>
      </c>
      <c r="C35" s="120" t="s">
        <v>1327</v>
      </c>
      <c r="D35" s="104"/>
      <c r="E35" s="87"/>
      <c r="F35" s="131">
        <v>575</v>
      </c>
      <c r="G35" s="92"/>
    </row>
    <row r="36" spans="1:7" ht="49.5" customHeight="1">
      <c r="A36" s="162"/>
      <c r="B36" s="35" t="s">
        <v>1328</v>
      </c>
      <c r="C36" s="120" t="s">
        <v>1329</v>
      </c>
      <c r="D36" s="99"/>
      <c r="E36" s="87"/>
      <c r="F36" s="131">
        <v>13</v>
      </c>
      <c r="G36" s="92"/>
    </row>
    <row r="37" spans="1:7" s="84" customFormat="1" ht="56.25">
      <c r="A37" s="162"/>
      <c r="B37" s="121" t="s">
        <v>1330</v>
      </c>
      <c r="C37" s="123" t="s">
        <v>1331</v>
      </c>
      <c r="D37" s="124"/>
      <c r="E37" s="125"/>
      <c r="F37" s="126">
        <v>25</v>
      </c>
      <c r="G37" s="127"/>
    </row>
    <row r="38" spans="1:7" s="86" customFormat="1" ht="56.25">
      <c r="A38" s="162"/>
      <c r="B38" s="117" t="s">
        <v>1332</v>
      </c>
      <c r="C38" s="128" t="s">
        <v>1333</v>
      </c>
      <c r="D38" s="129"/>
      <c r="E38" s="130"/>
      <c r="F38" s="131">
        <v>57</v>
      </c>
      <c r="G38" s="132"/>
    </row>
    <row r="39" spans="1:7" s="86" customFormat="1" ht="75">
      <c r="A39" s="162"/>
      <c r="B39" s="117" t="s">
        <v>1334</v>
      </c>
      <c r="C39" s="128" t="s">
        <v>1335</v>
      </c>
      <c r="D39" s="129"/>
      <c r="E39" s="130"/>
      <c r="F39" s="131">
        <v>0</v>
      </c>
      <c r="G39" s="132"/>
    </row>
    <row r="40" spans="1:7" s="86" customFormat="1" ht="56.25">
      <c r="A40" s="162"/>
      <c r="B40" s="117" t="s">
        <v>1336</v>
      </c>
      <c r="C40" s="128" t="s">
        <v>1337</v>
      </c>
      <c r="D40" s="129"/>
      <c r="E40" s="130"/>
      <c r="F40" s="131">
        <v>0</v>
      </c>
      <c r="G40" s="132"/>
    </row>
    <row r="41" spans="1:7" s="84" customFormat="1" ht="19.5" thickBot="1">
      <c r="A41" s="163"/>
      <c r="B41" s="118" t="s">
        <v>1338</v>
      </c>
      <c r="C41" s="133" t="s">
        <v>24</v>
      </c>
      <c r="D41" s="134"/>
      <c r="E41" s="135"/>
      <c r="F41" s="136">
        <v>3</v>
      </c>
      <c r="G41" s="137"/>
    </row>
    <row r="42" spans="1:7" ht="56.25">
      <c r="A42" s="156" t="s">
        <v>1339</v>
      </c>
      <c r="B42" s="116" t="s">
        <v>1340</v>
      </c>
      <c r="C42" s="139" t="s">
        <v>1341</v>
      </c>
      <c r="D42" s="140"/>
      <c r="E42" s="141"/>
      <c r="F42" s="142">
        <v>4</v>
      </c>
      <c r="G42" s="143"/>
    </row>
    <row r="43" spans="1:7" ht="56.25">
      <c r="A43" s="157"/>
      <c r="B43" s="117" t="s">
        <v>1342</v>
      </c>
      <c r="C43" s="128" t="s">
        <v>1343</v>
      </c>
      <c r="D43" s="144"/>
      <c r="E43" s="130"/>
      <c r="F43" s="131">
        <v>0</v>
      </c>
      <c r="G43" s="132"/>
    </row>
    <row r="44" spans="1:7" ht="75">
      <c r="A44" s="157"/>
      <c r="B44" s="117" t="s">
        <v>1344</v>
      </c>
      <c r="C44" s="128" t="s">
        <v>1345</v>
      </c>
      <c r="D44" s="144"/>
      <c r="E44" s="130"/>
      <c r="F44" s="131">
        <v>0</v>
      </c>
      <c r="G44" s="132"/>
    </row>
    <row r="45" spans="1:7" ht="75">
      <c r="A45" s="157"/>
      <c r="B45" s="117" t="s">
        <v>1346</v>
      </c>
      <c r="C45" s="128" t="s">
        <v>1347</v>
      </c>
      <c r="D45" s="144"/>
      <c r="E45" s="130"/>
      <c r="F45" s="131">
        <v>4</v>
      </c>
      <c r="G45" s="132"/>
    </row>
    <row r="46" spans="1:7" ht="56.25">
      <c r="A46" s="157"/>
      <c r="B46" s="117" t="s">
        <v>1348</v>
      </c>
      <c r="C46" s="128" t="s">
        <v>1349</v>
      </c>
      <c r="D46" s="144"/>
      <c r="E46" s="130"/>
      <c r="F46" s="131">
        <v>0</v>
      </c>
      <c r="G46" s="132"/>
    </row>
    <row r="47" spans="1:7" ht="57" thickBot="1">
      <c r="A47" s="158"/>
      <c r="B47" s="118" t="s">
        <v>1350</v>
      </c>
      <c r="C47" s="133" t="s">
        <v>1351</v>
      </c>
      <c r="D47" s="138"/>
      <c r="E47" s="135"/>
      <c r="F47" s="136">
        <v>0</v>
      </c>
      <c r="G47" s="137"/>
    </row>
    <row r="48" spans="1:7" ht="56.25">
      <c r="A48" s="153" t="s">
        <v>1352</v>
      </c>
      <c r="B48" s="116" t="s">
        <v>1353</v>
      </c>
      <c r="C48" s="139" t="s">
        <v>1354</v>
      </c>
      <c r="D48" s="140"/>
      <c r="E48" s="141"/>
      <c r="F48" s="142">
        <v>4</v>
      </c>
      <c r="G48" s="143"/>
    </row>
    <row r="49" spans="1:7" ht="37.5">
      <c r="A49" s="154"/>
      <c r="B49" s="117" t="s">
        <v>1355</v>
      </c>
      <c r="C49" s="128" t="s">
        <v>1356</v>
      </c>
      <c r="D49" s="144"/>
      <c r="E49" s="130"/>
      <c r="F49" s="131">
        <v>4</v>
      </c>
      <c r="G49" s="132"/>
    </row>
    <row r="50" spans="1:7" ht="37.5">
      <c r="A50" s="154"/>
      <c r="B50" s="117" t="s">
        <v>1357</v>
      </c>
      <c r="C50" s="128" t="s">
        <v>1358</v>
      </c>
      <c r="D50" s="144"/>
      <c r="E50" s="130"/>
      <c r="F50" s="131">
        <v>0</v>
      </c>
      <c r="G50" s="132"/>
    </row>
    <row r="51" spans="1:7">
      <c r="A51" s="154"/>
      <c r="B51" s="117" t="s">
        <v>1359</v>
      </c>
      <c r="C51" s="128" t="s">
        <v>1360</v>
      </c>
      <c r="D51" s="144"/>
      <c r="E51" s="130"/>
      <c r="F51" s="131">
        <v>0</v>
      </c>
      <c r="G51" s="132"/>
    </row>
    <row r="52" spans="1:7" ht="56.25">
      <c r="A52" s="154"/>
      <c r="B52" s="117" t="s">
        <v>1361</v>
      </c>
      <c r="C52" s="128" t="s">
        <v>1362</v>
      </c>
      <c r="D52" s="144"/>
      <c r="E52" s="130"/>
      <c r="F52" s="131">
        <v>0</v>
      </c>
      <c r="G52" s="132"/>
    </row>
    <row r="53" spans="1:7" ht="75">
      <c r="A53" s="154"/>
      <c r="B53" s="117" t="s">
        <v>1363</v>
      </c>
      <c r="C53" s="128" t="s">
        <v>1364</v>
      </c>
      <c r="D53" s="144"/>
      <c r="E53" s="130"/>
      <c r="F53" s="131">
        <v>0</v>
      </c>
      <c r="G53" s="132"/>
    </row>
    <row r="54" spans="1:7" ht="37.5">
      <c r="A54" s="154"/>
      <c r="B54" s="117" t="s">
        <v>1365</v>
      </c>
      <c r="C54" s="128" t="s">
        <v>1366</v>
      </c>
      <c r="D54" s="144"/>
      <c r="E54" s="130"/>
      <c r="F54" s="131">
        <v>4</v>
      </c>
      <c r="G54" s="132"/>
    </row>
    <row r="55" spans="1:7" ht="75.75" thickBot="1">
      <c r="A55" s="155"/>
      <c r="B55" s="118" t="s">
        <v>1367</v>
      </c>
      <c r="C55" s="133" t="s">
        <v>1368</v>
      </c>
      <c r="D55" s="138"/>
      <c r="E55" s="135"/>
      <c r="F55" s="136">
        <v>0</v>
      </c>
      <c r="G55" s="137"/>
    </row>
    <row r="56" spans="1:7" ht="45" customHeight="1">
      <c r="A56" s="156" t="s">
        <v>1369</v>
      </c>
      <c r="B56" s="116" t="s">
        <v>1370</v>
      </c>
      <c r="C56" s="139" t="s">
        <v>1371</v>
      </c>
      <c r="D56" s="140"/>
      <c r="E56" s="141"/>
      <c r="F56" s="142">
        <v>280</v>
      </c>
      <c r="G56" s="143"/>
    </row>
    <row r="57" spans="1:7" ht="56.25">
      <c r="A57" s="157"/>
      <c r="B57" s="117" t="s">
        <v>1372</v>
      </c>
      <c r="C57" s="128" t="s">
        <v>1373</v>
      </c>
      <c r="D57" s="144"/>
      <c r="E57" s="130"/>
      <c r="F57" s="131">
        <v>130</v>
      </c>
      <c r="G57" s="132"/>
    </row>
    <row r="58" spans="1:7" ht="56.25">
      <c r="A58" s="157"/>
      <c r="B58" s="117" t="s">
        <v>1374</v>
      </c>
      <c r="C58" s="128" t="s">
        <v>1375</v>
      </c>
      <c r="D58" s="144"/>
      <c r="E58" s="130"/>
      <c r="F58" s="131">
        <v>212</v>
      </c>
      <c r="G58" s="132"/>
    </row>
    <row r="59" spans="1:7" ht="37.5">
      <c r="A59" s="157"/>
      <c r="B59" s="117" t="s">
        <v>1376</v>
      </c>
      <c r="C59" s="128" t="s">
        <v>1377</v>
      </c>
      <c r="D59" s="144"/>
      <c r="E59" s="130"/>
      <c r="F59" s="131">
        <v>208</v>
      </c>
      <c r="G59" s="132"/>
    </row>
    <row r="60" spans="1:7" ht="37.5">
      <c r="A60" s="157"/>
      <c r="B60" s="117" t="s">
        <v>1378</v>
      </c>
      <c r="C60" s="128" t="s">
        <v>1379</v>
      </c>
      <c r="D60" s="144"/>
      <c r="E60" s="130"/>
      <c r="F60" s="131">
        <v>186</v>
      </c>
      <c r="G60" s="132"/>
    </row>
    <row r="61" spans="1:7" ht="56.25">
      <c r="A61" s="157"/>
      <c r="B61" s="117" t="s">
        <v>1380</v>
      </c>
      <c r="C61" s="128" t="s">
        <v>1381</v>
      </c>
      <c r="D61" s="144"/>
      <c r="E61" s="130"/>
      <c r="F61" s="131">
        <v>186</v>
      </c>
      <c r="G61" s="132"/>
    </row>
    <row r="62" spans="1:7" ht="56.25">
      <c r="A62" s="157"/>
      <c r="B62" s="117" t="s">
        <v>1382</v>
      </c>
      <c r="C62" s="128" t="s">
        <v>1383</v>
      </c>
      <c r="D62" s="144"/>
      <c r="E62" s="130"/>
      <c r="F62" s="131">
        <v>0</v>
      </c>
      <c r="G62" s="132"/>
    </row>
    <row r="63" spans="1:7" ht="37.5">
      <c r="A63" s="157"/>
      <c r="B63" s="117" t="s">
        <v>1384</v>
      </c>
      <c r="C63" s="128" t="s">
        <v>1385</v>
      </c>
      <c r="D63" s="144"/>
      <c r="E63" s="130"/>
      <c r="F63" s="131">
        <v>0</v>
      </c>
      <c r="G63" s="132"/>
    </row>
    <row r="64" spans="1:7" ht="56.25">
      <c r="A64" s="157"/>
      <c r="B64" s="117" t="s">
        <v>1386</v>
      </c>
      <c r="C64" s="128" t="s">
        <v>1387</v>
      </c>
      <c r="D64" s="144"/>
      <c r="E64" s="130"/>
      <c r="F64" s="131">
        <v>16</v>
      </c>
      <c r="G64" s="132"/>
    </row>
    <row r="65" spans="1:7" ht="37.5">
      <c r="A65" s="157"/>
      <c r="B65" s="117" t="s">
        <v>1388</v>
      </c>
      <c r="C65" s="128" t="s">
        <v>1389</v>
      </c>
      <c r="D65" s="144"/>
      <c r="E65" s="130"/>
      <c r="F65" s="131">
        <v>16</v>
      </c>
      <c r="G65" s="132"/>
    </row>
    <row r="66" spans="1:7" ht="37.5">
      <c r="A66" s="157"/>
      <c r="B66" s="117" t="s">
        <v>1390</v>
      </c>
      <c r="C66" s="128" t="s">
        <v>1391</v>
      </c>
      <c r="D66" s="144"/>
      <c r="E66" s="130"/>
      <c r="F66" s="131">
        <v>0</v>
      </c>
      <c r="G66" s="132"/>
    </row>
    <row r="67" spans="1:7">
      <c r="A67" s="157"/>
      <c r="B67" s="117" t="s">
        <v>1392</v>
      </c>
      <c r="C67" s="128" t="s">
        <v>1393</v>
      </c>
      <c r="D67" s="144"/>
      <c r="E67" s="130"/>
      <c r="F67" s="131">
        <v>0</v>
      </c>
      <c r="G67" s="132"/>
    </row>
    <row r="68" spans="1:7" s="84" customFormat="1">
      <c r="A68" s="157"/>
      <c r="B68" s="121" t="s">
        <v>1394</v>
      </c>
      <c r="C68" s="123" t="s">
        <v>1395</v>
      </c>
      <c r="D68" s="149"/>
      <c r="E68" s="125"/>
      <c r="F68" s="126">
        <v>0</v>
      </c>
      <c r="G68" s="127"/>
    </row>
    <row r="69" spans="1:7" s="84" customFormat="1" ht="19.5" thickBot="1">
      <c r="A69" s="158"/>
      <c r="B69" s="118" t="s">
        <v>1396</v>
      </c>
      <c r="C69" s="133" t="s">
        <v>1397</v>
      </c>
      <c r="D69" s="138"/>
      <c r="E69" s="135"/>
      <c r="F69" s="136">
        <v>16</v>
      </c>
      <c r="G69" s="137"/>
    </row>
    <row r="70" spans="1:7" ht="20.25" customHeight="1">
      <c r="A70" s="169" t="s">
        <v>1398</v>
      </c>
      <c r="B70" s="169"/>
      <c r="C70" s="169"/>
      <c r="D70" s="169"/>
      <c r="E70" s="169"/>
      <c r="F70" s="169"/>
      <c r="G70" s="169"/>
    </row>
    <row r="71" spans="1:7" ht="18.75" customHeight="1">
      <c r="A71" s="170"/>
      <c r="B71" s="170"/>
      <c r="C71" s="170"/>
      <c r="D71" s="170"/>
      <c r="E71" s="170"/>
      <c r="F71" s="170"/>
      <c r="G71" s="170"/>
    </row>
    <row r="72" spans="1:7" ht="18.75" customHeight="1">
      <c r="A72" s="170"/>
      <c r="B72" s="170"/>
      <c r="C72" s="170"/>
      <c r="D72" s="170"/>
      <c r="E72" s="170"/>
      <c r="F72" s="170"/>
      <c r="G72" s="170"/>
    </row>
    <row r="73" spans="1:7" ht="18.75" customHeight="1">
      <c r="A73" s="170"/>
      <c r="B73" s="170"/>
      <c r="C73" s="170"/>
      <c r="D73" s="170"/>
      <c r="E73" s="170"/>
      <c r="F73" s="170"/>
      <c r="G73" s="170"/>
    </row>
    <row r="74" spans="1:7" ht="18.75" customHeight="1">
      <c r="A74" s="170"/>
      <c r="B74" s="170"/>
      <c r="C74" s="170"/>
      <c r="D74" s="170"/>
      <c r="E74" s="170"/>
      <c r="F74" s="170"/>
      <c r="G74" s="170"/>
    </row>
    <row r="75" spans="1:7" ht="18.75" customHeight="1">
      <c r="A75" s="170"/>
      <c r="B75" s="170"/>
      <c r="C75" s="170"/>
      <c r="D75" s="170"/>
      <c r="E75" s="170"/>
      <c r="F75" s="170"/>
      <c r="G75" s="170"/>
    </row>
    <row r="76" spans="1:7" ht="0.75" customHeight="1">
      <c r="A76" s="32"/>
      <c r="B76" s="32"/>
      <c r="C76" s="13"/>
      <c r="D76" s="13"/>
    </row>
    <row r="77" spans="1:7" ht="5.25" customHeight="1">
      <c r="A77" s="32"/>
      <c r="B77" s="32"/>
      <c r="C77" s="13"/>
      <c r="D77" s="13"/>
    </row>
    <row r="78" spans="1:7" hidden="1">
      <c r="A78" s="32"/>
      <c r="B78" s="32"/>
      <c r="C78" s="13"/>
      <c r="D78" s="13"/>
    </row>
    <row r="79" spans="1:7">
      <c r="A79" s="32"/>
      <c r="B79" s="32"/>
      <c r="C79" s="13"/>
      <c r="D79" s="13"/>
    </row>
    <row r="80" spans="1:7">
      <c r="A80" s="32"/>
      <c r="B80" s="32"/>
      <c r="C80" s="13"/>
      <c r="D80" s="13"/>
    </row>
    <row r="81" spans="1:4">
      <c r="A81" s="32"/>
      <c r="B81" s="32"/>
      <c r="C81" s="13"/>
      <c r="D81" s="13"/>
    </row>
    <row r="82" spans="1:4">
      <c r="A82" s="32"/>
      <c r="B82" s="32"/>
      <c r="C82" s="13"/>
      <c r="D82" s="13"/>
    </row>
    <row r="83" spans="1:4">
      <c r="A83" s="32"/>
      <c r="B83" s="32"/>
      <c r="C83" s="13"/>
      <c r="D83" s="13"/>
    </row>
    <row r="84" spans="1:4">
      <c r="A84" s="32"/>
      <c r="B84" s="32"/>
      <c r="C84" s="13"/>
      <c r="D84" s="13"/>
    </row>
    <row r="85" spans="1:4">
      <c r="A85" s="32"/>
      <c r="B85" s="32"/>
      <c r="C85" s="13"/>
      <c r="D85" s="13"/>
    </row>
    <row r="86" spans="1:4">
      <c r="A86" s="32"/>
      <c r="B86" s="32"/>
      <c r="C86" s="13"/>
      <c r="D86" s="13"/>
    </row>
    <row r="87" spans="1:4">
      <c r="A87" s="32"/>
      <c r="B87" s="32"/>
      <c r="C87" s="13"/>
      <c r="D87" s="13"/>
    </row>
    <row r="88" spans="1:4">
      <c r="A88" s="32"/>
      <c r="B88" s="32"/>
      <c r="C88" s="13"/>
      <c r="D88" s="13"/>
    </row>
    <row r="89" spans="1:4">
      <c r="A89" s="32"/>
      <c r="B89" s="32"/>
      <c r="C89" s="13"/>
      <c r="D89" s="13"/>
    </row>
    <row r="90" spans="1:4">
      <c r="A90" s="32"/>
      <c r="B90" s="32"/>
      <c r="C90" s="13"/>
      <c r="D90" s="13"/>
    </row>
    <row r="91" spans="1:4">
      <c r="A91" s="32"/>
      <c r="B91" s="32"/>
      <c r="C91" s="13"/>
      <c r="D91" s="13"/>
    </row>
    <row r="92" spans="1:4">
      <c r="A92" s="32"/>
      <c r="B92" s="32"/>
      <c r="C92" s="13"/>
      <c r="D92" s="13"/>
    </row>
    <row r="93" spans="1:4">
      <c r="A93" s="32"/>
      <c r="B93" s="32"/>
      <c r="C93" s="13"/>
      <c r="D93" s="13"/>
    </row>
    <row r="94" spans="1:4">
      <c r="A94" s="32"/>
      <c r="B94" s="32"/>
      <c r="C94" s="13"/>
      <c r="D94" s="13"/>
    </row>
    <row r="95" spans="1:4">
      <c r="A95" s="32"/>
      <c r="B95" s="32"/>
      <c r="C95" s="13"/>
      <c r="D95" s="13"/>
    </row>
    <row r="96" spans="1:4">
      <c r="A96" s="32"/>
      <c r="B96" s="32"/>
      <c r="C96" s="13"/>
      <c r="D96" s="13"/>
    </row>
    <row r="97" spans="1:4">
      <c r="A97" s="32"/>
      <c r="B97" s="32"/>
      <c r="C97" s="13"/>
      <c r="D97" s="13"/>
    </row>
    <row r="98" spans="1:4">
      <c r="A98" s="32"/>
      <c r="B98" s="32"/>
      <c r="C98" s="13"/>
      <c r="D98" s="13"/>
    </row>
    <row r="99" spans="1:4">
      <c r="A99" s="32"/>
      <c r="B99" s="32"/>
      <c r="C99" s="13"/>
      <c r="D99" s="13"/>
    </row>
    <row r="100" spans="1:4">
      <c r="A100" s="32"/>
      <c r="B100" s="32"/>
      <c r="C100" s="13"/>
      <c r="D100" s="13"/>
    </row>
    <row r="101" spans="1:4">
      <c r="A101" s="32"/>
      <c r="B101" s="32"/>
      <c r="C101" s="13"/>
      <c r="D101" s="13"/>
    </row>
    <row r="102" spans="1:4">
      <c r="A102" s="32"/>
      <c r="B102" s="32"/>
      <c r="C102" s="13"/>
      <c r="D102" s="13"/>
    </row>
    <row r="103" spans="1:4">
      <c r="A103" s="32"/>
      <c r="B103" s="32"/>
      <c r="C103" s="13"/>
      <c r="D103" s="13"/>
    </row>
    <row r="104" spans="1:4">
      <c r="A104" s="32"/>
      <c r="B104" s="32"/>
      <c r="C104" s="13"/>
      <c r="D104" s="13"/>
    </row>
    <row r="105" spans="1:4">
      <c r="A105" s="32"/>
      <c r="B105" s="32"/>
      <c r="C105" s="13"/>
      <c r="D105" s="13"/>
    </row>
    <row r="106" spans="1:4">
      <c r="A106" s="32"/>
      <c r="B106" s="32"/>
      <c r="C106" s="13"/>
      <c r="D106" s="13"/>
    </row>
    <row r="107" spans="1:4">
      <c r="A107" s="32"/>
      <c r="B107" s="32"/>
      <c r="C107" s="13"/>
      <c r="D107" s="13"/>
    </row>
    <row r="108" spans="1:4">
      <c r="A108" s="32"/>
      <c r="B108" s="32"/>
      <c r="C108" s="13"/>
      <c r="D108" s="13"/>
    </row>
    <row r="109" spans="1:4">
      <c r="A109" s="32"/>
      <c r="B109" s="32"/>
      <c r="C109" s="13"/>
      <c r="D109" s="13"/>
    </row>
    <row r="110" spans="1:4">
      <c r="A110" s="32"/>
      <c r="B110" s="32"/>
      <c r="C110" s="13"/>
      <c r="D110" s="13"/>
    </row>
    <row r="111" spans="1:4">
      <c r="A111" s="32"/>
      <c r="B111" s="32"/>
      <c r="C111" s="13"/>
      <c r="D111" s="13"/>
    </row>
    <row r="112" spans="1:4">
      <c r="A112" s="32"/>
      <c r="B112" s="32"/>
      <c r="C112" s="13"/>
      <c r="D112" s="13"/>
    </row>
    <row r="113" spans="1:4">
      <c r="A113" s="32"/>
      <c r="B113" s="32"/>
      <c r="C113" s="13"/>
      <c r="D113" s="13"/>
    </row>
    <row r="114" spans="1:4">
      <c r="A114" s="32"/>
      <c r="B114" s="32"/>
      <c r="C114" s="13"/>
      <c r="D114" s="13"/>
    </row>
    <row r="115" spans="1:4">
      <c r="A115" s="32"/>
      <c r="B115" s="32"/>
      <c r="C115" s="13"/>
      <c r="D115" s="13"/>
    </row>
    <row r="116" spans="1:4">
      <c r="A116" s="32"/>
      <c r="B116" s="32"/>
      <c r="C116" s="13"/>
      <c r="D116" s="13"/>
    </row>
    <row r="117" spans="1:4">
      <c r="A117" s="32"/>
      <c r="B117" s="32"/>
      <c r="C117" s="13"/>
      <c r="D117" s="13"/>
    </row>
    <row r="118" spans="1:4">
      <c r="A118" s="32"/>
      <c r="B118" s="32"/>
      <c r="C118" s="13"/>
      <c r="D118" s="13"/>
    </row>
    <row r="119" spans="1:4">
      <c r="A119" s="32"/>
      <c r="B119" s="32"/>
      <c r="C119" s="13"/>
      <c r="D119" s="13"/>
    </row>
    <row r="120" spans="1:4">
      <c r="A120" s="32"/>
      <c r="B120" s="32"/>
      <c r="C120" s="13"/>
      <c r="D120" s="13"/>
    </row>
    <row r="121" spans="1:4">
      <c r="A121" s="32"/>
      <c r="B121" s="32"/>
      <c r="C121" s="13"/>
      <c r="D121" s="13"/>
    </row>
    <row r="122" spans="1:4">
      <c r="A122" s="32"/>
      <c r="B122" s="32"/>
      <c r="C122" s="13"/>
      <c r="D122" s="13"/>
    </row>
    <row r="123" spans="1:4">
      <c r="A123" s="32"/>
      <c r="B123" s="32"/>
      <c r="C123" s="13"/>
      <c r="D123" s="13"/>
    </row>
    <row r="124" spans="1:4">
      <c r="A124" s="32"/>
      <c r="B124" s="32"/>
      <c r="C124" s="13"/>
      <c r="D124" s="13"/>
    </row>
    <row r="125" spans="1:4">
      <c r="A125" s="32"/>
      <c r="B125" s="32"/>
      <c r="C125" s="13"/>
      <c r="D125" s="13"/>
    </row>
    <row r="126" spans="1:4">
      <c r="A126" s="32"/>
      <c r="B126" s="32"/>
      <c r="C126" s="13"/>
      <c r="D126" s="13"/>
    </row>
    <row r="127" spans="1:4">
      <c r="A127" s="32"/>
      <c r="B127" s="32"/>
      <c r="C127" s="13"/>
      <c r="D127" s="13"/>
    </row>
    <row r="128" spans="1:4">
      <c r="A128" s="32"/>
      <c r="B128" s="32"/>
      <c r="C128" s="13"/>
      <c r="D128" s="13"/>
    </row>
    <row r="129" spans="1:4">
      <c r="A129" s="32"/>
      <c r="B129" s="32"/>
      <c r="C129" s="13"/>
      <c r="D129" s="13"/>
    </row>
    <row r="130" spans="1:4">
      <c r="A130" s="32"/>
      <c r="B130" s="32"/>
      <c r="C130" s="13"/>
      <c r="D130" s="13"/>
    </row>
    <row r="131" spans="1:4">
      <c r="A131" s="32"/>
      <c r="B131" s="32"/>
      <c r="C131" s="13"/>
      <c r="D131" s="13"/>
    </row>
    <row r="132" spans="1:4">
      <c r="A132" s="32"/>
      <c r="B132" s="32"/>
      <c r="C132" s="13"/>
      <c r="D132" s="13"/>
    </row>
    <row r="133" spans="1:4">
      <c r="A133" s="32"/>
      <c r="B133" s="32"/>
      <c r="C133" s="13"/>
      <c r="D133" s="13"/>
    </row>
    <row r="134" spans="1:4">
      <c r="A134" s="32"/>
      <c r="B134" s="32"/>
      <c r="C134" s="13"/>
      <c r="D134" s="13"/>
    </row>
    <row r="135" spans="1:4">
      <c r="A135" s="32"/>
      <c r="B135" s="32"/>
      <c r="C135" s="13"/>
      <c r="D135" s="13"/>
    </row>
    <row r="136" spans="1:4">
      <c r="A136" s="32"/>
      <c r="B136" s="32"/>
      <c r="C136" s="13"/>
      <c r="D136" s="13"/>
    </row>
    <row r="137" spans="1:4">
      <c r="A137" s="32"/>
      <c r="B137" s="32"/>
      <c r="C137" s="13"/>
      <c r="D137" s="13"/>
    </row>
    <row r="138" spans="1:4">
      <c r="A138" s="32"/>
      <c r="B138" s="32"/>
      <c r="C138" s="13"/>
      <c r="D138" s="13"/>
    </row>
    <row r="139" spans="1:4">
      <c r="A139" s="32"/>
      <c r="B139" s="32"/>
      <c r="C139" s="13"/>
      <c r="D139" s="13"/>
    </row>
    <row r="140" spans="1:4">
      <c r="A140" s="32"/>
      <c r="B140" s="32"/>
      <c r="C140" s="13"/>
      <c r="D140" s="13"/>
    </row>
    <row r="141" spans="1:4">
      <c r="A141" s="32"/>
      <c r="B141" s="32"/>
      <c r="C141" s="13"/>
      <c r="D141" s="13"/>
    </row>
    <row r="142" spans="1:4" ht="26.25" customHeight="1">
      <c r="C142" s="159"/>
      <c r="D142" s="159"/>
    </row>
  </sheetData>
  <mergeCells count="13">
    <mergeCell ref="A48:A55"/>
    <mergeCell ref="A56:A69"/>
    <mergeCell ref="C142:D142"/>
    <mergeCell ref="A1:D1"/>
    <mergeCell ref="A33:A41"/>
    <mergeCell ref="D2:G2"/>
    <mergeCell ref="A14:A32"/>
    <mergeCell ref="A3:A7"/>
    <mergeCell ref="A8:A13"/>
    <mergeCell ref="C2:C3"/>
    <mergeCell ref="B2:B3"/>
    <mergeCell ref="A42:A47"/>
    <mergeCell ref="A70:G7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87"/>
  <sheetViews>
    <sheetView view="pageBreakPreview" topLeftCell="C568" zoomScale="75" zoomScaleSheetLayoutView="75" workbookViewId="0">
      <selection activeCell="N581" sqref="N581"/>
    </sheetView>
  </sheetViews>
  <sheetFormatPr defaultRowHeight="15"/>
  <cols>
    <col min="1" max="1" width="15.28515625" style="8" customWidth="1"/>
    <col min="2" max="2" width="16.5703125" style="9" customWidth="1"/>
    <col min="3" max="3" width="3.85546875" style="9" customWidth="1"/>
    <col min="4" max="4" width="3.7109375" style="9" customWidth="1"/>
    <col min="5" max="5" width="4.28515625" style="9" customWidth="1"/>
    <col min="6" max="6" width="7.140625" style="9" customWidth="1"/>
    <col min="7" max="7" width="5.42578125" style="9" customWidth="1"/>
    <col min="8" max="8" width="8.7109375" style="9" customWidth="1"/>
    <col min="9" max="9" width="6" style="9" customWidth="1"/>
    <col min="10" max="10" width="8.5703125" style="9" customWidth="1"/>
    <col min="11" max="11" width="5.85546875" style="9" customWidth="1"/>
    <col min="12" max="12" width="5.140625" style="9" customWidth="1"/>
    <col min="13" max="13" width="7.140625" style="9" customWidth="1"/>
    <col min="14" max="14" width="9.5703125" style="9" customWidth="1"/>
    <col min="15" max="15" width="4.140625" style="9" customWidth="1"/>
    <col min="16" max="16" width="3.28515625" style="9" customWidth="1"/>
    <col min="17" max="17" width="5.28515625" style="9" customWidth="1"/>
    <col min="18" max="18" width="6.7109375" style="9" customWidth="1"/>
    <col min="19" max="19" width="5" style="9" customWidth="1"/>
    <col min="20" max="20" width="8.5703125" style="9" customWidth="1"/>
    <col min="21" max="21" width="3.7109375" style="9" customWidth="1"/>
    <col min="22" max="22" width="5.7109375" style="9" customWidth="1"/>
    <col min="23" max="23" width="4.140625" style="9" customWidth="1"/>
    <col min="24" max="24" width="3.140625" style="9" customWidth="1"/>
    <col min="25" max="25" width="3.7109375" style="3" customWidth="1"/>
    <col min="26" max="26" width="3.42578125" style="3" customWidth="1"/>
    <col min="27" max="27" width="5" style="3" customWidth="1"/>
    <col min="28" max="28" width="3.28515625" style="3" customWidth="1"/>
    <col min="29" max="31" width="3.85546875" style="3" customWidth="1"/>
    <col min="32" max="32" width="7.5703125" style="3" customWidth="1"/>
    <col min="33" max="35" width="3.85546875" style="3" customWidth="1"/>
    <col min="36" max="36" width="6.140625" style="3" customWidth="1"/>
    <col min="37" max="37" width="2" style="3" customWidth="1"/>
    <col min="38" max="38" width="5.85546875" style="3" customWidth="1"/>
    <col min="39" max="39" width="3" style="3" customWidth="1"/>
    <col min="40" max="40" width="4" style="3" customWidth="1"/>
    <col min="41" max="41" width="2.85546875" style="3" customWidth="1"/>
    <col min="42" max="42" width="4.7109375" style="3" customWidth="1"/>
    <col min="43" max="43" width="8" style="3" customWidth="1"/>
    <col min="44" max="44" width="12" style="3" customWidth="1"/>
    <col min="45" max="45" width="3.5703125" style="3" customWidth="1"/>
    <col min="46" max="46" width="2.7109375" style="3" customWidth="1"/>
    <col min="47" max="47" width="9" style="3" customWidth="1"/>
    <col min="48" max="48" width="11.140625" style="3" customWidth="1"/>
    <col min="49" max="49" width="7.42578125" style="3" customWidth="1"/>
    <col min="50" max="50" width="9.7109375" style="3" customWidth="1"/>
    <col min="51" max="51" width="2.28515625" style="3" customWidth="1"/>
    <col min="52" max="52" width="3.140625" style="3" customWidth="1"/>
    <col min="53" max="53" width="3.85546875" style="3" customWidth="1"/>
    <col min="54" max="54" width="2.140625" style="3" customWidth="1"/>
    <col min="55" max="55" width="7.28515625" style="3" customWidth="1"/>
    <col min="56" max="56" width="12" style="3" customWidth="1"/>
    <col min="57" max="57" width="12.28515625" style="3" customWidth="1"/>
    <col min="58" max="58" width="9" style="3" customWidth="1"/>
    <col min="59" max="16384" width="9.140625" style="3"/>
  </cols>
  <sheetData>
    <row r="1" spans="1:59" s="1" customFormat="1" ht="20.25" customHeight="1"/>
    <row r="2" spans="1:59" s="1" customFormat="1" ht="94.5" customHeight="1" thickBot="1">
      <c r="A2" s="18"/>
      <c r="B2" s="171" t="s">
        <v>1401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</row>
    <row r="3" spans="1:59" s="1" customFormat="1" ht="14.25" customHeight="1">
      <c r="A3" s="180" t="s">
        <v>19</v>
      </c>
      <c r="B3" s="180" t="s">
        <v>18</v>
      </c>
      <c r="C3" s="183" t="s">
        <v>14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5"/>
    </row>
    <row r="4" spans="1:59" s="14" customFormat="1" ht="29.25" customHeight="1">
      <c r="A4" s="181"/>
      <c r="B4" s="181"/>
      <c r="C4" s="172" t="s">
        <v>13</v>
      </c>
      <c r="D4" s="172"/>
      <c r="E4" s="172" t="s">
        <v>384</v>
      </c>
      <c r="F4" s="172"/>
      <c r="G4" s="177" t="s">
        <v>386</v>
      </c>
      <c r="H4" s="178"/>
      <c r="I4" s="172" t="s">
        <v>385</v>
      </c>
      <c r="J4" s="172"/>
      <c r="K4" s="175" t="s">
        <v>28</v>
      </c>
      <c r="L4" s="176"/>
      <c r="M4" s="175" t="s">
        <v>0</v>
      </c>
      <c r="N4" s="176"/>
      <c r="O4" s="175" t="s">
        <v>1</v>
      </c>
      <c r="P4" s="176"/>
      <c r="Q4" s="175" t="s">
        <v>4</v>
      </c>
      <c r="R4" s="176"/>
      <c r="S4" s="175" t="s">
        <v>2</v>
      </c>
      <c r="T4" s="176"/>
      <c r="U4" s="175" t="s">
        <v>11</v>
      </c>
      <c r="V4" s="176"/>
      <c r="W4" s="175" t="s">
        <v>7</v>
      </c>
      <c r="X4" s="176"/>
      <c r="Y4" s="175" t="s">
        <v>3</v>
      </c>
      <c r="Z4" s="176"/>
      <c r="AA4" s="175" t="s">
        <v>5</v>
      </c>
      <c r="AB4" s="176"/>
      <c r="AC4" s="175" t="s">
        <v>6</v>
      </c>
      <c r="AD4" s="176"/>
      <c r="AE4" s="175" t="s">
        <v>9</v>
      </c>
      <c r="AF4" s="176"/>
      <c r="AG4" s="175" t="s">
        <v>12</v>
      </c>
      <c r="AH4" s="176"/>
      <c r="AI4" s="172" t="s">
        <v>8</v>
      </c>
      <c r="AJ4" s="172"/>
      <c r="AK4" s="172" t="s">
        <v>16</v>
      </c>
      <c r="AL4" s="172"/>
      <c r="AM4" s="172" t="s">
        <v>17</v>
      </c>
      <c r="AN4" s="172"/>
      <c r="AO4" s="172"/>
      <c r="AP4" s="172"/>
      <c r="AQ4" s="173" t="s">
        <v>23</v>
      </c>
      <c r="AR4" s="174"/>
    </row>
    <row r="5" spans="1:59" s="2" customFormat="1" ht="28.5" customHeight="1" thickBot="1">
      <c r="A5" s="182"/>
      <c r="B5" s="182"/>
      <c r="C5" s="21" t="s">
        <v>10</v>
      </c>
      <c r="D5" s="21" t="s">
        <v>15</v>
      </c>
      <c r="E5" s="21" t="s">
        <v>10</v>
      </c>
      <c r="F5" s="21" t="s">
        <v>15</v>
      </c>
      <c r="G5" s="80" t="s">
        <v>10</v>
      </c>
      <c r="H5" s="80" t="s">
        <v>15</v>
      </c>
      <c r="I5" s="21" t="s">
        <v>10</v>
      </c>
      <c r="J5" s="21" t="s">
        <v>15</v>
      </c>
      <c r="K5" s="21" t="s">
        <v>10</v>
      </c>
      <c r="L5" s="21" t="s">
        <v>15</v>
      </c>
      <c r="M5" s="21" t="s">
        <v>10</v>
      </c>
      <c r="N5" s="21" t="s">
        <v>15</v>
      </c>
      <c r="O5" s="21" t="s">
        <v>10</v>
      </c>
      <c r="P5" s="21" t="s">
        <v>15</v>
      </c>
      <c r="Q5" s="21" t="s">
        <v>10</v>
      </c>
      <c r="R5" s="21" t="s">
        <v>15</v>
      </c>
      <c r="S5" s="21" t="s">
        <v>10</v>
      </c>
      <c r="T5" s="21" t="s">
        <v>15</v>
      </c>
      <c r="U5" s="21" t="s">
        <v>10</v>
      </c>
      <c r="V5" s="21" t="s">
        <v>15</v>
      </c>
      <c r="W5" s="21" t="s">
        <v>10</v>
      </c>
      <c r="X5" s="21" t="s">
        <v>15</v>
      </c>
      <c r="Y5" s="21" t="s">
        <v>10</v>
      </c>
      <c r="Z5" s="21" t="s">
        <v>15</v>
      </c>
      <c r="AA5" s="21" t="s">
        <v>10</v>
      </c>
      <c r="AB5" s="21" t="s">
        <v>15</v>
      </c>
      <c r="AC5" s="21" t="s">
        <v>10</v>
      </c>
      <c r="AD5" s="21" t="s">
        <v>15</v>
      </c>
      <c r="AE5" s="21" t="s">
        <v>10</v>
      </c>
      <c r="AF5" s="21" t="s">
        <v>15</v>
      </c>
      <c r="AG5" s="21" t="s">
        <v>10</v>
      </c>
      <c r="AH5" s="21" t="s">
        <v>15</v>
      </c>
      <c r="AI5" s="21" t="s">
        <v>10</v>
      </c>
      <c r="AJ5" s="21" t="s">
        <v>15</v>
      </c>
      <c r="AK5" s="21" t="s">
        <v>10</v>
      </c>
      <c r="AL5" s="21" t="s">
        <v>15</v>
      </c>
      <c r="AM5" s="21" t="s">
        <v>10</v>
      </c>
      <c r="AN5" s="21" t="s">
        <v>15</v>
      </c>
      <c r="AO5" s="21" t="s">
        <v>10</v>
      </c>
      <c r="AP5" s="21" t="s">
        <v>15</v>
      </c>
      <c r="AQ5" s="27" t="s">
        <v>10</v>
      </c>
      <c r="AR5" s="28" t="s">
        <v>15</v>
      </c>
    </row>
    <row r="6" spans="1:59" ht="56.25" customHeight="1">
      <c r="A6" s="40" t="s">
        <v>49</v>
      </c>
      <c r="B6" s="42" t="s">
        <v>50</v>
      </c>
      <c r="C6" s="19"/>
      <c r="D6" s="19"/>
      <c r="E6" s="19"/>
      <c r="F6" s="19"/>
      <c r="G6" s="40"/>
      <c r="H6" s="40"/>
      <c r="I6" s="40">
        <v>1</v>
      </c>
      <c r="J6" s="40">
        <v>3000</v>
      </c>
      <c r="K6" s="20"/>
      <c r="L6" s="20"/>
      <c r="M6" s="56"/>
      <c r="N6" s="56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50">
        <f>C6+E6+G6+I6++K6+M6+O6+Q6+S6+U6+W6+Y6+AA6+AC6+AE6+AG6+AI6+AK6+AM6++AO6</f>
        <v>1</v>
      </c>
      <c r="AR6" s="50">
        <f>D6+F6+H6+J6++L6+N6+P6+R6+T6+V6+X6+Z6+AB6+AD6+AF6+AH6+AJ6+AL6+AN6++AP6</f>
        <v>3000</v>
      </c>
    </row>
    <row r="7" spans="1:59" ht="57" customHeight="1">
      <c r="A7" s="40" t="s">
        <v>51</v>
      </c>
      <c r="B7" s="42" t="s">
        <v>52</v>
      </c>
      <c r="C7" s="19"/>
      <c r="D7" s="19"/>
      <c r="E7" s="19"/>
      <c r="F7" s="19"/>
      <c r="G7" s="40"/>
      <c r="H7" s="40"/>
      <c r="I7" s="81"/>
      <c r="J7" s="81"/>
      <c r="K7" s="20"/>
      <c r="L7" s="20"/>
      <c r="M7" s="56">
        <v>1</v>
      </c>
      <c r="N7" s="56">
        <v>1500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50">
        <f t="shared" ref="AQ7:AQ70" si="0">C7+E7+G7+I7++K7+M7+O7+Q7+S7+U7+W7+Y7+AA7+AC7+AE7+AG7+AI7+AK7+AM7++AO7</f>
        <v>1</v>
      </c>
      <c r="AR7" s="50">
        <f t="shared" ref="AR7:AR70" si="1">D7+F7+H7+J7++L7+N7+P7+R7+T7+V7+X7+Z7+AB7+AD7+AF7+AH7+AJ7+AL7+AN7++AP7</f>
        <v>1500</v>
      </c>
    </row>
    <row r="8" spans="1:59" ht="57.75" customHeight="1">
      <c r="A8" s="40" t="s">
        <v>53</v>
      </c>
      <c r="B8" s="42" t="s">
        <v>54</v>
      </c>
      <c r="C8" s="19"/>
      <c r="D8" s="19"/>
      <c r="E8" s="19"/>
      <c r="F8" s="19"/>
      <c r="G8" s="40"/>
      <c r="H8" s="40"/>
      <c r="I8" s="40">
        <v>1</v>
      </c>
      <c r="J8" s="40">
        <v>500</v>
      </c>
      <c r="K8" s="20"/>
      <c r="L8" s="20"/>
      <c r="M8" s="56"/>
      <c r="N8" s="56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50">
        <f t="shared" si="0"/>
        <v>1</v>
      </c>
      <c r="AR8" s="50">
        <f t="shared" si="1"/>
        <v>500</v>
      </c>
    </row>
    <row r="9" spans="1:59" ht="50.25" customHeight="1">
      <c r="A9" s="37" t="s">
        <v>55</v>
      </c>
      <c r="B9" s="43" t="s">
        <v>56</v>
      </c>
      <c r="C9" s="7"/>
      <c r="D9" s="7"/>
      <c r="E9" s="7"/>
      <c r="F9" s="7"/>
      <c r="G9" s="37"/>
      <c r="H9" s="37"/>
      <c r="I9" s="37">
        <v>1</v>
      </c>
      <c r="J9" s="37">
        <v>500</v>
      </c>
      <c r="K9" s="4"/>
      <c r="L9" s="4"/>
      <c r="M9" s="4"/>
      <c r="N9" s="4"/>
      <c r="O9" s="22"/>
      <c r="P9" s="4"/>
      <c r="Q9" s="22"/>
      <c r="R9" s="22"/>
      <c r="S9" s="22"/>
      <c r="T9" s="2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0">
        <f t="shared" si="0"/>
        <v>1</v>
      </c>
      <c r="AR9" s="50">
        <f t="shared" si="1"/>
        <v>500</v>
      </c>
      <c r="AS9" s="1"/>
    </row>
    <row r="10" spans="1:59" ht="56.25" customHeight="1">
      <c r="A10" s="37" t="s">
        <v>57</v>
      </c>
      <c r="B10" s="43" t="s">
        <v>58</v>
      </c>
      <c r="C10" s="7"/>
      <c r="D10" s="7"/>
      <c r="E10" s="7"/>
      <c r="F10" s="7"/>
      <c r="G10" s="37"/>
      <c r="H10" s="37"/>
      <c r="I10" s="37"/>
      <c r="J10" s="37"/>
      <c r="K10" s="4"/>
      <c r="L10" s="4"/>
      <c r="M10" s="4">
        <v>1</v>
      </c>
      <c r="N10" s="4">
        <v>1000</v>
      </c>
      <c r="O10" s="2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50">
        <f t="shared" si="0"/>
        <v>1</v>
      </c>
      <c r="AR10" s="50">
        <f t="shared" si="1"/>
        <v>1000</v>
      </c>
      <c r="AS10" s="1"/>
    </row>
    <row r="11" spans="1:59" ht="54" customHeight="1">
      <c r="A11" s="38" t="s">
        <v>59</v>
      </c>
      <c r="B11" s="44" t="s">
        <v>60</v>
      </c>
      <c r="C11" s="26"/>
      <c r="D11" s="26"/>
      <c r="E11" s="26"/>
      <c r="F11" s="26"/>
      <c r="G11" s="38"/>
      <c r="H11" s="38"/>
      <c r="I11" s="38"/>
      <c r="J11" s="38"/>
      <c r="K11" s="4"/>
      <c r="L11" s="4"/>
      <c r="M11" s="4">
        <v>1</v>
      </c>
      <c r="N11" s="4">
        <v>1000</v>
      </c>
      <c r="O11" s="2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0">
        <f t="shared" si="0"/>
        <v>1</v>
      </c>
      <c r="AR11" s="50">
        <f t="shared" si="1"/>
        <v>1000</v>
      </c>
      <c r="AS11" s="1"/>
    </row>
    <row r="12" spans="1:59" ht="54" customHeight="1">
      <c r="A12" s="38" t="s">
        <v>61</v>
      </c>
      <c r="B12" s="44" t="s">
        <v>62</v>
      </c>
      <c r="C12" s="26"/>
      <c r="D12" s="26"/>
      <c r="E12" s="26"/>
      <c r="F12" s="26"/>
      <c r="G12" s="38"/>
      <c r="H12" s="38"/>
      <c r="I12" s="38"/>
      <c r="J12" s="38"/>
      <c r="K12" s="4"/>
      <c r="L12" s="4"/>
      <c r="M12" s="4">
        <v>1</v>
      </c>
      <c r="N12" s="4">
        <v>1000</v>
      </c>
      <c r="O12" s="2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0">
        <f t="shared" si="0"/>
        <v>1</v>
      </c>
      <c r="AR12" s="50">
        <f t="shared" si="1"/>
        <v>1000</v>
      </c>
      <c r="AS12" s="1"/>
    </row>
    <row r="13" spans="1:59" ht="56.25" customHeight="1">
      <c r="A13" s="38" t="s">
        <v>63</v>
      </c>
      <c r="B13" s="44" t="s">
        <v>64</v>
      </c>
      <c r="C13" s="26"/>
      <c r="D13" s="26"/>
      <c r="E13" s="26"/>
      <c r="F13" s="26"/>
      <c r="G13" s="38"/>
      <c r="H13" s="38"/>
      <c r="I13" s="38"/>
      <c r="J13" s="38"/>
      <c r="K13" s="4"/>
      <c r="L13" s="4"/>
      <c r="M13" s="4">
        <v>1</v>
      </c>
      <c r="N13" s="4">
        <v>1500</v>
      </c>
      <c r="O13" s="2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50">
        <f t="shared" si="0"/>
        <v>1</v>
      </c>
      <c r="AR13" s="50">
        <f t="shared" si="1"/>
        <v>1500</v>
      </c>
      <c r="AS13" s="1"/>
    </row>
    <row r="14" spans="1:59" ht="56.25" customHeight="1">
      <c r="A14" s="38" t="s">
        <v>65</v>
      </c>
      <c r="B14" s="44" t="s">
        <v>66</v>
      </c>
      <c r="C14" s="26"/>
      <c r="D14" s="26"/>
      <c r="E14" s="26"/>
      <c r="F14" s="26"/>
      <c r="G14" s="38"/>
      <c r="H14" s="38"/>
      <c r="I14" s="38">
        <v>1</v>
      </c>
      <c r="J14" s="38">
        <v>1000</v>
      </c>
      <c r="K14" s="4"/>
      <c r="L14" s="4"/>
      <c r="M14" s="4"/>
      <c r="N14" s="4"/>
      <c r="O14" s="2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50">
        <f t="shared" si="0"/>
        <v>1</v>
      </c>
      <c r="AR14" s="50">
        <f t="shared" si="1"/>
        <v>1000</v>
      </c>
      <c r="AS14" s="1"/>
    </row>
    <row r="15" spans="1:59" ht="54" customHeight="1">
      <c r="A15" s="38" t="s">
        <v>67</v>
      </c>
      <c r="B15" s="44" t="s">
        <v>68</v>
      </c>
      <c r="C15" s="26"/>
      <c r="D15" s="26"/>
      <c r="E15" s="26"/>
      <c r="F15" s="26"/>
      <c r="G15" s="38">
        <v>1</v>
      </c>
      <c r="H15" s="38">
        <v>3000</v>
      </c>
      <c r="I15" s="38"/>
      <c r="J15" s="38"/>
      <c r="K15" s="4"/>
      <c r="L15" s="4"/>
      <c r="M15" s="4"/>
      <c r="N15" s="4"/>
      <c r="O15" s="2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0">
        <f t="shared" si="0"/>
        <v>1</v>
      </c>
      <c r="AR15" s="50">
        <f t="shared" si="1"/>
        <v>3000</v>
      </c>
      <c r="AS15" s="1"/>
    </row>
    <row r="16" spans="1:59" ht="54.75" customHeight="1">
      <c r="A16" s="38" t="s">
        <v>69</v>
      </c>
      <c r="B16" s="44" t="s">
        <v>70</v>
      </c>
      <c r="C16" s="26"/>
      <c r="D16" s="26"/>
      <c r="E16" s="26"/>
      <c r="F16" s="26"/>
      <c r="G16" s="38">
        <v>1</v>
      </c>
      <c r="H16" s="38">
        <v>2000</v>
      </c>
      <c r="I16" s="38"/>
      <c r="J16" s="38"/>
      <c r="K16" s="4"/>
      <c r="L16" s="4"/>
      <c r="M16" s="4"/>
      <c r="N16" s="4"/>
      <c r="O16" s="2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0">
        <f t="shared" si="0"/>
        <v>1</v>
      </c>
      <c r="AR16" s="50">
        <f t="shared" si="1"/>
        <v>2000</v>
      </c>
      <c r="AS16" s="1"/>
    </row>
    <row r="17" spans="1:45" ht="56.25" customHeight="1">
      <c r="A17" s="38" t="s">
        <v>71</v>
      </c>
      <c r="B17" s="44" t="s">
        <v>72</v>
      </c>
      <c r="C17" s="26"/>
      <c r="D17" s="26"/>
      <c r="E17" s="26"/>
      <c r="F17" s="26"/>
      <c r="G17" s="38"/>
      <c r="H17" s="38"/>
      <c r="I17" s="38">
        <v>1</v>
      </c>
      <c r="J17" s="38">
        <v>500</v>
      </c>
      <c r="K17" s="4"/>
      <c r="L17" s="4"/>
      <c r="M17" s="4"/>
      <c r="N17" s="4"/>
      <c r="O17" s="2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0">
        <f t="shared" si="0"/>
        <v>1</v>
      </c>
      <c r="AR17" s="50">
        <f t="shared" si="1"/>
        <v>500</v>
      </c>
      <c r="AS17" s="1"/>
    </row>
    <row r="18" spans="1:45" ht="56.25" customHeight="1">
      <c r="A18" s="38" t="s">
        <v>73</v>
      </c>
      <c r="B18" s="44" t="s">
        <v>74</v>
      </c>
      <c r="C18" s="26"/>
      <c r="D18" s="26"/>
      <c r="E18" s="26"/>
      <c r="F18" s="26"/>
      <c r="G18" s="38"/>
      <c r="H18" s="38"/>
      <c r="I18" s="38"/>
      <c r="J18" s="38"/>
      <c r="K18" s="4"/>
      <c r="L18" s="4"/>
      <c r="M18" s="4"/>
      <c r="N18" s="4"/>
      <c r="O18" s="2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1</v>
      </c>
      <c r="AF18" s="4">
        <v>5000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0">
        <f t="shared" si="0"/>
        <v>1</v>
      </c>
      <c r="AR18" s="50">
        <f t="shared" si="1"/>
        <v>5000</v>
      </c>
      <c r="AS18" s="1"/>
    </row>
    <row r="19" spans="1:45" ht="54.75" customHeight="1">
      <c r="A19" s="38" t="s">
        <v>75</v>
      </c>
      <c r="B19" s="44" t="s">
        <v>76</v>
      </c>
      <c r="C19" s="26"/>
      <c r="D19" s="26"/>
      <c r="E19" s="26"/>
      <c r="F19" s="26"/>
      <c r="G19" s="38"/>
      <c r="H19" s="38"/>
      <c r="I19" s="38">
        <v>1</v>
      </c>
      <c r="J19" s="38">
        <v>1000</v>
      </c>
      <c r="K19" s="4"/>
      <c r="L19" s="4"/>
      <c r="M19" s="4"/>
      <c r="N19" s="4"/>
      <c r="O19" s="2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0">
        <f t="shared" si="0"/>
        <v>1</v>
      </c>
      <c r="AR19" s="50">
        <f t="shared" si="1"/>
        <v>1000</v>
      </c>
      <c r="AS19" s="1"/>
    </row>
    <row r="20" spans="1:45" ht="54" customHeight="1">
      <c r="A20" s="38" t="s">
        <v>77</v>
      </c>
      <c r="B20" s="44" t="s">
        <v>78</v>
      </c>
      <c r="C20" s="26"/>
      <c r="D20" s="26"/>
      <c r="E20" s="26"/>
      <c r="F20" s="26"/>
      <c r="G20" s="38">
        <v>1</v>
      </c>
      <c r="H20" s="38">
        <v>3000</v>
      </c>
      <c r="I20" s="38"/>
      <c r="J20" s="38"/>
      <c r="K20" s="4"/>
      <c r="L20" s="4"/>
      <c r="M20" s="4"/>
      <c r="N20" s="4"/>
      <c r="O20" s="22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50">
        <f t="shared" si="0"/>
        <v>1</v>
      </c>
      <c r="AR20" s="50">
        <f t="shared" si="1"/>
        <v>3000</v>
      </c>
      <c r="AS20" s="1"/>
    </row>
    <row r="21" spans="1:45" ht="54" customHeight="1">
      <c r="A21" s="38" t="s">
        <v>79</v>
      </c>
      <c r="B21" s="44" t="s">
        <v>80</v>
      </c>
      <c r="C21" s="26"/>
      <c r="D21" s="26"/>
      <c r="E21" s="26"/>
      <c r="F21" s="26"/>
      <c r="G21" s="38">
        <v>1</v>
      </c>
      <c r="H21" s="38">
        <v>2000</v>
      </c>
      <c r="I21" s="38"/>
      <c r="J21" s="38"/>
      <c r="K21" s="4"/>
      <c r="L21" s="4"/>
      <c r="M21" s="4"/>
      <c r="N21" s="4"/>
      <c r="O21" s="2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50">
        <f t="shared" si="0"/>
        <v>1</v>
      </c>
      <c r="AR21" s="50">
        <f t="shared" si="1"/>
        <v>2000</v>
      </c>
      <c r="AS21" s="1"/>
    </row>
    <row r="22" spans="1:45" ht="56.25" customHeight="1">
      <c r="A22" s="38" t="s">
        <v>81</v>
      </c>
      <c r="B22" s="44" t="s">
        <v>82</v>
      </c>
      <c r="C22" s="26"/>
      <c r="D22" s="26"/>
      <c r="E22" s="26"/>
      <c r="F22" s="26"/>
      <c r="G22" s="38"/>
      <c r="H22" s="38"/>
      <c r="I22" s="38"/>
      <c r="J22" s="38"/>
      <c r="K22" s="4"/>
      <c r="L22" s="4"/>
      <c r="M22" s="4">
        <v>1</v>
      </c>
      <c r="N22" s="4">
        <v>1000</v>
      </c>
      <c r="O22" s="2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0">
        <f t="shared" si="0"/>
        <v>1</v>
      </c>
      <c r="AR22" s="50">
        <f t="shared" si="1"/>
        <v>1000</v>
      </c>
      <c r="AS22" s="1"/>
    </row>
    <row r="23" spans="1:45" ht="54" customHeight="1">
      <c r="A23" s="38" t="s">
        <v>83</v>
      </c>
      <c r="B23" s="44" t="s">
        <v>84</v>
      </c>
      <c r="C23" s="26"/>
      <c r="D23" s="26"/>
      <c r="E23" s="26"/>
      <c r="F23" s="26"/>
      <c r="G23" s="38">
        <v>1</v>
      </c>
      <c r="H23" s="38">
        <v>2000</v>
      </c>
      <c r="I23" s="38"/>
      <c r="J23" s="38"/>
      <c r="K23" s="4"/>
      <c r="L23" s="4"/>
      <c r="M23" s="4"/>
      <c r="N23" s="4"/>
      <c r="O23" s="2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50">
        <f t="shared" si="0"/>
        <v>1</v>
      </c>
      <c r="AR23" s="50">
        <f t="shared" si="1"/>
        <v>2000</v>
      </c>
      <c r="AS23" s="1"/>
    </row>
    <row r="24" spans="1:45" ht="54" customHeight="1">
      <c r="A24" s="38" t="s">
        <v>85</v>
      </c>
      <c r="B24" s="44" t="s">
        <v>86</v>
      </c>
      <c r="C24" s="26"/>
      <c r="D24" s="26"/>
      <c r="E24" s="26"/>
      <c r="F24" s="26"/>
      <c r="G24" s="38"/>
      <c r="H24" s="38"/>
      <c r="I24" s="38"/>
      <c r="J24" s="38"/>
      <c r="K24" s="4"/>
      <c r="L24" s="4"/>
      <c r="M24" s="4">
        <v>1</v>
      </c>
      <c r="N24" s="4">
        <v>2000</v>
      </c>
      <c r="O24" s="2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50">
        <f t="shared" si="0"/>
        <v>1</v>
      </c>
      <c r="AR24" s="50">
        <f t="shared" si="1"/>
        <v>2000</v>
      </c>
      <c r="AS24" s="1"/>
    </row>
    <row r="25" spans="1:45" ht="54.75" customHeight="1">
      <c r="A25" s="38" t="s">
        <v>87</v>
      </c>
      <c r="B25" s="44" t="s">
        <v>88</v>
      </c>
      <c r="C25" s="26"/>
      <c r="D25" s="26"/>
      <c r="E25" s="26"/>
      <c r="F25" s="26"/>
      <c r="G25" s="38">
        <v>1</v>
      </c>
      <c r="H25" s="38">
        <v>3000</v>
      </c>
      <c r="I25" s="38"/>
      <c r="J25" s="38"/>
      <c r="K25" s="4"/>
      <c r="L25" s="4"/>
      <c r="M25" s="4"/>
      <c r="N25" s="4"/>
      <c r="O25" s="22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0">
        <f t="shared" si="0"/>
        <v>1</v>
      </c>
      <c r="AR25" s="50">
        <f t="shared" si="1"/>
        <v>3000</v>
      </c>
      <c r="AS25" s="1"/>
    </row>
    <row r="26" spans="1:45" ht="54.75" customHeight="1">
      <c r="A26" s="38" t="s">
        <v>89</v>
      </c>
      <c r="B26" s="44" t="s">
        <v>90</v>
      </c>
      <c r="C26" s="26"/>
      <c r="D26" s="26"/>
      <c r="E26" s="26"/>
      <c r="F26" s="26"/>
      <c r="G26" s="38">
        <v>1</v>
      </c>
      <c r="H26" s="38">
        <v>2000</v>
      </c>
      <c r="I26" s="38"/>
      <c r="J26" s="38"/>
      <c r="K26" s="4"/>
      <c r="L26" s="4"/>
      <c r="M26" s="4"/>
      <c r="N26" s="4"/>
      <c r="O26" s="22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0">
        <f t="shared" si="0"/>
        <v>1</v>
      </c>
      <c r="AR26" s="50">
        <f t="shared" si="1"/>
        <v>2000</v>
      </c>
      <c r="AS26" s="1"/>
    </row>
    <row r="27" spans="1:45" ht="54" customHeight="1">
      <c r="A27" s="38" t="s">
        <v>91</v>
      </c>
      <c r="B27" s="58" t="s">
        <v>92</v>
      </c>
      <c r="C27" s="26"/>
      <c r="D27" s="26"/>
      <c r="E27" s="26"/>
      <c r="F27" s="26"/>
      <c r="G27" s="38"/>
      <c r="H27" s="38"/>
      <c r="I27" s="38"/>
      <c r="J27" s="38"/>
      <c r="K27" s="4"/>
      <c r="L27" s="4"/>
      <c r="M27" s="4">
        <v>1</v>
      </c>
      <c r="N27" s="4">
        <v>1500</v>
      </c>
      <c r="O27" s="2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50">
        <f t="shared" si="0"/>
        <v>1</v>
      </c>
      <c r="AR27" s="50">
        <f t="shared" si="1"/>
        <v>1500</v>
      </c>
      <c r="AS27" s="1"/>
    </row>
    <row r="28" spans="1:45" ht="56.25" customHeight="1">
      <c r="A28" s="38" t="s">
        <v>93</v>
      </c>
      <c r="B28" s="44" t="s">
        <v>94</v>
      </c>
      <c r="C28" s="26"/>
      <c r="D28" s="26"/>
      <c r="E28" s="26"/>
      <c r="F28" s="26"/>
      <c r="G28" s="38"/>
      <c r="H28" s="38"/>
      <c r="I28" s="38"/>
      <c r="J28" s="38"/>
      <c r="K28" s="4"/>
      <c r="L28" s="4"/>
      <c r="M28" s="4">
        <v>1</v>
      </c>
      <c r="N28" s="4">
        <v>1500</v>
      </c>
      <c r="O28" s="2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50">
        <f t="shared" si="0"/>
        <v>1</v>
      </c>
      <c r="AR28" s="50">
        <f t="shared" si="1"/>
        <v>1500</v>
      </c>
      <c r="AS28" s="1"/>
    </row>
    <row r="29" spans="1:45" ht="54.75" customHeight="1">
      <c r="A29" s="38" t="s">
        <v>95</v>
      </c>
      <c r="B29" s="44" t="s">
        <v>96</v>
      </c>
      <c r="C29" s="26"/>
      <c r="D29" s="26"/>
      <c r="E29" s="26"/>
      <c r="F29" s="26"/>
      <c r="G29" s="38"/>
      <c r="H29" s="38"/>
      <c r="I29" s="38">
        <v>1</v>
      </c>
      <c r="J29" s="38">
        <v>1000</v>
      </c>
      <c r="K29" s="4"/>
      <c r="L29" s="4"/>
      <c r="M29" s="4"/>
      <c r="N29" s="4"/>
      <c r="O29" s="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0">
        <f t="shared" si="0"/>
        <v>1</v>
      </c>
      <c r="AR29" s="50">
        <f t="shared" si="1"/>
        <v>1000</v>
      </c>
      <c r="AS29" s="1"/>
    </row>
    <row r="30" spans="1:45" ht="54" customHeight="1">
      <c r="A30" s="57" t="s">
        <v>97</v>
      </c>
      <c r="B30" s="58" t="s">
        <v>98</v>
      </c>
      <c r="C30" s="26"/>
      <c r="D30" s="26"/>
      <c r="E30" s="26"/>
      <c r="F30" s="26"/>
      <c r="G30" s="38"/>
      <c r="H30" s="38"/>
      <c r="I30" s="38"/>
      <c r="J30" s="38"/>
      <c r="K30" s="4"/>
      <c r="L30" s="4"/>
      <c r="M30" s="4">
        <v>1</v>
      </c>
      <c r="N30" s="4">
        <v>1000</v>
      </c>
      <c r="O30" s="2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0">
        <f t="shared" si="0"/>
        <v>1</v>
      </c>
      <c r="AR30" s="50">
        <f t="shared" si="1"/>
        <v>1000</v>
      </c>
      <c r="AS30" s="1"/>
    </row>
    <row r="31" spans="1:45" ht="45" customHeight="1">
      <c r="A31" s="38" t="s">
        <v>99</v>
      </c>
      <c r="B31" s="44" t="s">
        <v>100</v>
      </c>
      <c r="C31" s="26"/>
      <c r="D31" s="26"/>
      <c r="E31" s="26"/>
      <c r="F31" s="26"/>
      <c r="G31" s="38"/>
      <c r="H31" s="38"/>
      <c r="I31" s="38"/>
      <c r="J31" s="38"/>
      <c r="K31" s="4"/>
      <c r="L31" s="4"/>
      <c r="M31" s="4">
        <v>1</v>
      </c>
      <c r="N31" s="4">
        <v>1500</v>
      </c>
      <c r="O31" s="2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50">
        <f t="shared" si="0"/>
        <v>1</v>
      </c>
      <c r="AR31" s="50">
        <f t="shared" si="1"/>
        <v>1500</v>
      </c>
      <c r="AS31" s="1"/>
    </row>
    <row r="32" spans="1:45" ht="48.75" customHeight="1">
      <c r="A32" s="38" t="s">
        <v>101</v>
      </c>
      <c r="B32" s="44" t="s">
        <v>102</v>
      </c>
      <c r="C32" s="26"/>
      <c r="D32" s="26"/>
      <c r="E32" s="26"/>
      <c r="F32" s="26"/>
      <c r="G32" s="38"/>
      <c r="H32" s="38"/>
      <c r="I32" s="38"/>
      <c r="J32" s="38"/>
      <c r="K32" s="4"/>
      <c r="L32" s="4"/>
      <c r="M32" s="4">
        <v>1</v>
      </c>
      <c r="N32" s="4">
        <v>3000</v>
      </c>
      <c r="O32" s="2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50">
        <f t="shared" si="0"/>
        <v>1</v>
      </c>
      <c r="AR32" s="50">
        <f t="shared" si="1"/>
        <v>3000</v>
      </c>
      <c r="AS32" s="1"/>
    </row>
    <row r="33" spans="1:45" ht="54.75" customHeight="1">
      <c r="A33" s="38" t="s">
        <v>103</v>
      </c>
      <c r="B33" s="44" t="s">
        <v>104</v>
      </c>
      <c r="C33" s="26"/>
      <c r="D33" s="26"/>
      <c r="E33" s="26"/>
      <c r="F33" s="26"/>
      <c r="G33" s="38"/>
      <c r="H33" s="38"/>
      <c r="I33" s="38"/>
      <c r="J33" s="38"/>
      <c r="K33" s="4"/>
      <c r="L33" s="4"/>
      <c r="M33" s="4">
        <v>1</v>
      </c>
      <c r="N33" s="4">
        <v>1000</v>
      </c>
      <c r="O33" s="2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50">
        <f t="shared" si="0"/>
        <v>1</v>
      </c>
      <c r="AR33" s="50">
        <f t="shared" si="1"/>
        <v>1000</v>
      </c>
      <c r="AS33" s="1"/>
    </row>
    <row r="34" spans="1:45" ht="54.75" customHeight="1">
      <c r="A34" s="57" t="s">
        <v>105</v>
      </c>
      <c r="B34" s="58" t="s">
        <v>106</v>
      </c>
      <c r="C34" s="26"/>
      <c r="D34" s="26"/>
      <c r="E34" s="26"/>
      <c r="F34" s="26"/>
      <c r="G34" s="38"/>
      <c r="H34" s="38"/>
      <c r="I34" s="38">
        <v>1</v>
      </c>
      <c r="J34" s="38">
        <v>1000</v>
      </c>
      <c r="K34" s="4"/>
      <c r="L34" s="4"/>
      <c r="M34" s="4"/>
      <c r="N34" s="4"/>
      <c r="O34" s="22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50">
        <f t="shared" si="0"/>
        <v>1</v>
      </c>
      <c r="AR34" s="50">
        <f t="shared" si="1"/>
        <v>1000</v>
      </c>
      <c r="AS34" s="1"/>
    </row>
    <row r="35" spans="1:45" ht="51.75" customHeight="1">
      <c r="A35" s="57" t="s">
        <v>107</v>
      </c>
      <c r="B35" s="58" t="s">
        <v>108</v>
      </c>
      <c r="C35" s="26"/>
      <c r="D35" s="26"/>
      <c r="E35" s="26"/>
      <c r="F35" s="26"/>
      <c r="G35" s="38"/>
      <c r="H35" s="38"/>
      <c r="I35" s="38">
        <v>1</v>
      </c>
      <c r="J35" s="38">
        <v>1000</v>
      </c>
      <c r="K35" s="4"/>
      <c r="L35" s="4"/>
      <c r="M35" s="4"/>
      <c r="N35" s="4"/>
      <c r="O35" s="22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50">
        <f t="shared" si="0"/>
        <v>1</v>
      </c>
      <c r="AR35" s="50">
        <f t="shared" si="1"/>
        <v>1000</v>
      </c>
      <c r="AS35" s="1"/>
    </row>
    <row r="36" spans="1:45" ht="54" customHeight="1">
      <c r="A36" s="57" t="s">
        <v>109</v>
      </c>
      <c r="B36" s="58" t="s">
        <v>106</v>
      </c>
      <c r="C36" s="26"/>
      <c r="D36" s="26"/>
      <c r="E36" s="26"/>
      <c r="F36" s="26"/>
      <c r="G36" s="38"/>
      <c r="H36" s="38"/>
      <c r="I36" s="38">
        <v>1</v>
      </c>
      <c r="J36" s="38">
        <v>1000</v>
      </c>
      <c r="K36" s="4"/>
      <c r="L36" s="4"/>
      <c r="M36" s="4"/>
      <c r="N36" s="4"/>
      <c r="O36" s="22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50">
        <f t="shared" si="0"/>
        <v>1</v>
      </c>
      <c r="AR36" s="50">
        <f t="shared" si="1"/>
        <v>1000</v>
      </c>
      <c r="AS36" s="1"/>
    </row>
    <row r="37" spans="1:45" ht="53.25" customHeight="1">
      <c r="A37" s="38" t="s">
        <v>110</v>
      </c>
      <c r="B37" s="44" t="s">
        <v>111</v>
      </c>
      <c r="C37" s="26"/>
      <c r="D37" s="26"/>
      <c r="E37" s="26"/>
      <c r="F37" s="26"/>
      <c r="G37" s="38"/>
      <c r="H37" s="38"/>
      <c r="I37" s="38"/>
      <c r="J37" s="38"/>
      <c r="K37" s="4"/>
      <c r="L37" s="4"/>
      <c r="M37" s="4"/>
      <c r="N37" s="4"/>
      <c r="O37" s="22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>
        <v>1</v>
      </c>
      <c r="AF37" s="4">
        <v>5000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50">
        <f t="shared" si="0"/>
        <v>1</v>
      </c>
      <c r="AR37" s="50">
        <f t="shared" si="1"/>
        <v>5000</v>
      </c>
      <c r="AS37" s="1"/>
    </row>
    <row r="38" spans="1:45" ht="50.25" customHeight="1">
      <c r="A38" s="38" t="s">
        <v>112</v>
      </c>
      <c r="B38" s="44" t="s">
        <v>113</v>
      </c>
      <c r="C38" s="26"/>
      <c r="D38" s="26"/>
      <c r="E38" s="26"/>
      <c r="F38" s="26"/>
      <c r="G38" s="38"/>
      <c r="H38" s="38"/>
      <c r="I38" s="38"/>
      <c r="J38" s="38"/>
      <c r="K38" s="4"/>
      <c r="L38" s="4"/>
      <c r="M38" s="4">
        <v>1</v>
      </c>
      <c r="N38" s="4">
        <v>1500</v>
      </c>
      <c r="O38" s="22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50">
        <f t="shared" si="0"/>
        <v>1</v>
      </c>
      <c r="AR38" s="50">
        <f t="shared" si="1"/>
        <v>1500</v>
      </c>
      <c r="AS38" s="1"/>
    </row>
    <row r="39" spans="1:45" ht="51" customHeight="1">
      <c r="A39" s="37" t="s">
        <v>114</v>
      </c>
      <c r="B39" s="43" t="s">
        <v>115</v>
      </c>
      <c r="C39" s="7"/>
      <c r="D39" s="7"/>
      <c r="E39" s="7"/>
      <c r="F39" s="7"/>
      <c r="G39" s="37"/>
      <c r="H39" s="37"/>
      <c r="I39" s="37">
        <v>1</v>
      </c>
      <c r="J39" s="37">
        <v>1000</v>
      </c>
      <c r="K39" s="4"/>
      <c r="L39" s="4"/>
      <c r="M39" s="4"/>
      <c r="N39" s="4"/>
      <c r="O39" s="22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50">
        <f t="shared" si="0"/>
        <v>1</v>
      </c>
      <c r="AR39" s="50">
        <f t="shared" si="1"/>
        <v>1000</v>
      </c>
      <c r="AS39" s="1"/>
    </row>
    <row r="40" spans="1:45" ht="51.75" customHeight="1">
      <c r="A40" s="37" t="s">
        <v>116</v>
      </c>
      <c r="B40" s="43" t="s">
        <v>117</v>
      </c>
      <c r="C40" s="7"/>
      <c r="D40" s="7"/>
      <c r="E40" s="7"/>
      <c r="F40" s="7"/>
      <c r="G40" s="37"/>
      <c r="H40" s="37"/>
      <c r="I40" s="37">
        <v>1</v>
      </c>
      <c r="J40" s="37">
        <v>1000</v>
      </c>
      <c r="K40" s="4"/>
      <c r="L40" s="4"/>
      <c r="M40" s="4"/>
      <c r="N40" s="4"/>
      <c r="O40" s="22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50">
        <f t="shared" si="0"/>
        <v>1</v>
      </c>
      <c r="AR40" s="50">
        <f t="shared" si="1"/>
        <v>1000</v>
      </c>
      <c r="AS40" s="1"/>
    </row>
    <row r="41" spans="1:45" ht="53.25" customHeight="1">
      <c r="A41" s="37" t="s">
        <v>118</v>
      </c>
      <c r="B41" s="43" t="s">
        <v>119</v>
      </c>
      <c r="C41" s="7"/>
      <c r="D41" s="7"/>
      <c r="E41" s="7"/>
      <c r="F41" s="7"/>
      <c r="G41" s="37"/>
      <c r="H41" s="37"/>
      <c r="I41" s="37"/>
      <c r="J41" s="37"/>
      <c r="K41" s="4"/>
      <c r="L41" s="4"/>
      <c r="M41" s="4">
        <v>1</v>
      </c>
      <c r="N41" s="4">
        <v>1500</v>
      </c>
      <c r="O41" s="22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50">
        <f t="shared" si="0"/>
        <v>1</v>
      </c>
      <c r="AR41" s="50">
        <f t="shared" si="1"/>
        <v>1500</v>
      </c>
      <c r="AS41" s="1"/>
    </row>
    <row r="42" spans="1:45" ht="51" customHeight="1">
      <c r="A42" s="37" t="s">
        <v>120</v>
      </c>
      <c r="B42" s="43" t="s">
        <v>121</v>
      </c>
      <c r="C42" s="7"/>
      <c r="D42" s="7"/>
      <c r="E42" s="7"/>
      <c r="F42" s="7"/>
      <c r="G42" s="37"/>
      <c r="H42" s="37"/>
      <c r="I42" s="37">
        <v>1</v>
      </c>
      <c r="J42" s="37">
        <v>500</v>
      </c>
      <c r="K42" s="4"/>
      <c r="L42" s="4"/>
      <c r="M42" s="4"/>
      <c r="N42" s="4"/>
      <c r="O42" s="22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50">
        <f t="shared" si="0"/>
        <v>1</v>
      </c>
      <c r="AR42" s="50">
        <f t="shared" si="1"/>
        <v>500</v>
      </c>
      <c r="AS42" s="1"/>
    </row>
    <row r="43" spans="1:45" ht="53.25" customHeight="1">
      <c r="A43" s="37" t="s">
        <v>122</v>
      </c>
      <c r="B43" s="43" t="s">
        <v>123</v>
      </c>
      <c r="C43" s="7"/>
      <c r="D43" s="7"/>
      <c r="E43" s="7"/>
      <c r="F43" s="7"/>
      <c r="G43" s="37"/>
      <c r="H43" s="37"/>
      <c r="I43" s="37"/>
      <c r="J43" s="37"/>
      <c r="K43" s="4"/>
      <c r="L43" s="4"/>
      <c r="M43" s="4">
        <v>1</v>
      </c>
      <c r="N43" s="4">
        <v>1000</v>
      </c>
      <c r="O43" s="22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50">
        <f t="shared" si="0"/>
        <v>1</v>
      </c>
      <c r="AR43" s="50">
        <f t="shared" si="1"/>
        <v>1000</v>
      </c>
      <c r="AS43" s="1"/>
    </row>
    <row r="44" spans="1:45" ht="56.25" customHeight="1">
      <c r="A44" s="37" t="s">
        <v>124</v>
      </c>
      <c r="B44" s="43" t="s">
        <v>125</v>
      </c>
      <c r="C44" s="7"/>
      <c r="D44" s="7"/>
      <c r="E44" s="7"/>
      <c r="F44" s="7"/>
      <c r="G44" s="37"/>
      <c r="H44" s="37"/>
      <c r="I44" s="37"/>
      <c r="J44" s="37"/>
      <c r="K44" s="4"/>
      <c r="L44" s="4"/>
      <c r="M44" s="4">
        <v>1</v>
      </c>
      <c r="N44" s="4">
        <v>1000</v>
      </c>
      <c r="O44" s="2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50">
        <f t="shared" si="0"/>
        <v>1</v>
      </c>
      <c r="AR44" s="50">
        <f t="shared" si="1"/>
        <v>1000</v>
      </c>
      <c r="AS44" s="1"/>
    </row>
    <row r="45" spans="1:45" ht="53.25" customHeight="1">
      <c r="A45" s="62" t="s">
        <v>126</v>
      </c>
      <c r="B45" s="66" t="s">
        <v>127</v>
      </c>
      <c r="C45" s="64"/>
      <c r="D45" s="64"/>
      <c r="E45" s="64"/>
      <c r="F45" s="64"/>
      <c r="G45" s="82"/>
      <c r="H45" s="82"/>
      <c r="I45" s="62"/>
      <c r="J45" s="62"/>
      <c r="K45" s="65"/>
      <c r="L45" s="65"/>
      <c r="M45" s="68">
        <v>1</v>
      </c>
      <c r="N45" s="68">
        <v>1000</v>
      </c>
      <c r="O45" s="2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50">
        <f t="shared" si="0"/>
        <v>1</v>
      </c>
      <c r="AR45" s="50">
        <f t="shared" si="1"/>
        <v>1000</v>
      </c>
      <c r="AS45" s="1"/>
    </row>
    <row r="46" spans="1:45" ht="54" customHeight="1">
      <c r="A46" s="62" t="s">
        <v>128</v>
      </c>
      <c r="B46" s="66" t="s">
        <v>129</v>
      </c>
      <c r="C46" s="64"/>
      <c r="D46" s="64"/>
      <c r="E46" s="64"/>
      <c r="F46" s="64"/>
      <c r="G46" s="82"/>
      <c r="H46" s="82"/>
      <c r="I46" s="82"/>
      <c r="J46" s="82"/>
      <c r="K46" s="65"/>
      <c r="L46" s="65"/>
      <c r="M46" s="68">
        <v>1</v>
      </c>
      <c r="N46" s="68">
        <v>1000</v>
      </c>
      <c r="O46" s="2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50">
        <f t="shared" si="0"/>
        <v>1</v>
      </c>
      <c r="AR46" s="50">
        <f t="shared" si="1"/>
        <v>1000</v>
      </c>
      <c r="AS46" s="1"/>
    </row>
    <row r="47" spans="1:45" ht="53.25" customHeight="1">
      <c r="A47" s="62" t="s">
        <v>130</v>
      </c>
      <c r="B47" s="66" t="s">
        <v>131</v>
      </c>
      <c r="C47" s="64"/>
      <c r="D47" s="64"/>
      <c r="E47" s="64"/>
      <c r="F47" s="64"/>
      <c r="G47" s="82"/>
      <c r="H47" s="82"/>
      <c r="I47" s="82"/>
      <c r="J47" s="82"/>
      <c r="K47" s="65"/>
      <c r="L47" s="65"/>
      <c r="M47" s="68">
        <v>1</v>
      </c>
      <c r="N47" s="68">
        <v>1500</v>
      </c>
      <c r="O47" s="2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50">
        <f t="shared" si="0"/>
        <v>1</v>
      </c>
      <c r="AR47" s="50">
        <f t="shared" si="1"/>
        <v>1500</v>
      </c>
      <c r="AS47" s="1"/>
    </row>
    <row r="48" spans="1:45" ht="53.25" customHeight="1">
      <c r="A48" s="62" t="s">
        <v>132</v>
      </c>
      <c r="B48" s="66" t="s">
        <v>133</v>
      </c>
      <c r="C48" s="64"/>
      <c r="D48" s="64"/>
      <c r="E48" s="64"/>
      <c r="F48" s="64"/>
      <c r="G48" s="82"/>
      <c r="H48" s="82"/>
      <c r="I48" s="82"/>
      <c r="J48" s="82"/>
      <c r="K48" s="65"/>
      <c r="L48" s="65"/>
      <c r="M48" s="68">
        <v>1</v>
      </c>
      <c r="N48" s="68">
        <v>1000</v>
      </c>
      <c r="O48" s="2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50">
        <f t="shared" si="0"/>
        <v>1</v>
      </c>
      <c r="AR48" s="50">
        <f t="shared" si="1"/>
        <v>1000</v>
      </c>
      <c r="AS48" s="1"/>
    </row>
    <row r="49" spans="1:45" ht="51.75" customHeight="1">
      <c r="A49" s="37" t="s">
        <v>134</v>
      </c>
      <c r="B49" s="43" t="s">
        <v>135</v>
      </c>
      <c r="C49" s="7"/>
      <c r="D49" s="7"/>
      <c r="E49" s="7"/>
      <c r="F49" s="7"/>
      <c r="G49" s="37"/>
      <c r="H49" s="37"/>
      <c r="I49" s="37"/>
      <c r="J49" s="37"/>
      <c r="K49" s="4"/>
      <c r="L49" s="4"/>
      <c r="M49" s="4">
        <v>1</v>
      </c>
      <c r="N49" s="4">
        <v>1000</v>
      </c>
      <c r="O49" s="2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50">
        <f t="shared" si="0"/>
        <v>1</v>
      </c>
      <c r="AR49" s="50">
        <f t="shared" si="1"/>
        <v>1000</v>
      </c>
      <c r="AS49" s="1"/>
    </row>
    <row r="50" spans="1:45" ht="57.75" customHeight="1">
      <c r="A50" s="37" t="s">
        <v>136</v>
      </c>
      <c r="B50" s="43" t="s">
        <v>137</v>
      </c>
      <c r="C50" s="7"/>
      <c r="D50" s="7"/>
      <c r="E50" s="7"/>
      <c r="F50" s="7"/>
      <c r="G50" s="37"/>
      <c r="H50" s="37"/>
      <c r="I50" s="37"/>
      <c r="J50" s="37"/>
      <c r="K50" s="4"/>
      <c r="L50" s="4"/>
      <c r="M50" s="4">
        <v>1</v>
      </c>
      <c r="N50" s="4">
        <v>2000</v>
      </c>
      <c r="O50" s="22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50">
        <f t="shared" si="0"/>
        <v>1</v>
      </c>
      <c r="AR50" s="50">
        <f t="shared" si="1"/>
        <v>2000</v>
      </c>
      <c r="AS50" s="1"/>
    </row>
    <row r="51" spans="1:45" ht="66" customHeight="1">
      <c r="A51" s="37" t="s">
        <v>138</v>
      </c>
      <c r="B51" s="43" t="s">
        <v>139</v>
      </c>
      <c r="C51" s="7"/>
      <c r="D51" s="7"/>
      <c r="E51" s="7"/>
      <c r="F51" s="7"/>
      <c r="G51" s="37"/>
      <c r="H51" s="37"/>
      <c r="I51" s="37"/>
      <c r="J51" s="37"/>
      <c r="K51" s="4"/>
      <c r="L51" s="4"/>
      <c r="M51" s="4">
        <v>1</v>
      </c>
      <c r="N51" s="4">
        <v>3000</v>
      </c>
      <c r="O51" s="2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50">
        <f t="shared" si="0"/>
        <v>1</v>
      </c>
      <c r="AR51" s="50">
        <f t="shared" si="1"/>
        <v>3000</v>
      </c>
      <c r="AS51" s="1"/>
    </row>
    <row r="52" spans="1:45" ht="62.25" customHeight="1">
      <c r="A52" s="37" t="s">
        <v>140</v>
      </c>
      <c r="B52" s="43" t="s">
        <v>141</v>
      </c>
      <c r="C52" s="49"/>
      <c r="D52" s="49"/>
      <c r="E52" s="49"/>
      <c r="F52" s="49"/>
      <c r="G52" s="37"/>
      <c r="H52" s="37"/>
      <c r="I52" s="37">
        <v>1</v>
      </c>
      <c r="J52" s="37">
        <v>500</v>
      </c>
      <c r="K52" s="4"/>
      <c r="L52" s="4"/>
      <c r="M52" s="4"/>
      <c r="N52" s="4"/>
      <c r="O52" s="2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50">
        <f t="shared" si="0"/>
        <v>1</v>
      </c>
      <c r="AR52" s="50">
        <f t="shared" si="1"/>
        <v>500</v>
      </c>
      <c r="AS52" s="1"/>
    </row>
    <row r="53" spans="1:45" ht="60" customHeight="1">
      <c r="A53" s="40" t="s">
        <v>142</v>
      </c>
      <c r="B53" s="42" t="s">
        <v>143</v>
      </c>
      <c r="C53" s="46"/>
      <c r="D53" s="46"/>
      <c r="E53" s="46"/>
      <c r="F53" s="46"/>
      <c r="G53" s="40"/>
      <c r="H53" s="40"/>
      <c r="I53" s="40"/>
      <c r="J53" s="40"/>
      <c r="K53" s="47"/>
      <c r="L53" s="47"/>
      <c r="M53" s="47">
        <v>1</v>
      </c>
      <c r="N53" s="47">
        <v>1000</v>
      </c>
      <c r="O53" s="48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50">
        <f t="shared" si="0"/>
        <v>1</v>
      </c>
      <c r="AR53" s="50">
        <f t="shared" si="1"/>
        <v>1000</v>
      </c>
      <c r="AS53" s="1"/>
    </row>
    <row r="54" spans="1:45" ht="60" customHeight="1">
      <c r="A54" s="40" t="s">
        <v>144</v>
      </c>
      <c r="B54" s="42" t="s">
        <v>145</v>
      </c>
      <c r="C54" s="46"/>
      <c r="D54" s="46"/>
      <c r="E54" s="46"/>
      <c r="F54" s="46"/>
      <c r="G54" s="40"/>
      <c r="H54" s="40"/>
      <c r="I54" s="40"/>
      <c r="J54" s="40"/>
      <c r="K54" s="47"/>
      <c r="L54" s="47"/>
      <c r="M54" s="47">
        <v>1</v>
      </c>
      <c r="N54" s="47">
        <v>2000</v>
      </c>
      <c r="O54" s="48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50">
        <f t="shared" si="0"/>
        <v>1</v>
      </c>
      <c r="AR54" s="50">
        <f t="shared" si="1"/>
        <v>2000</v>
      </c>
      <c r="AS54" s="1"/>
    </row>
    <row r="55" spans="1:45" ht="63" customHeight="1">
      <c r="A55" s="40" t="s">
        <v>146</v>
      </c>
      <c r="B55" s="42" t="s">
        <v>147</v>
      </c>
      <c r="C55" s="46"/>
      <c r="D55" s="46"/>
      <c r="E55" s="46"/>
      <c r="F55" s="46"/>
      <c r="G55" s="40"/>
      <c r="H55" s="40"/>
      <c r="I55" s="40">
        <v>1</v>
      </c>
      <c r="J55" s="40">
        <v>1000</v>
      </c>
      <c r="K55" s="47"/>
      <c r="L55" s="47"/>
      <c r="M55" s="47"/>
      <c r="N55" s="47"/>
      <c r="O55" s="48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50">
        <f t="shared" si="0"/>
        <v>1</v>
      </c>
      <c r="AR55" s="50">
        <f t="shared" si="1"/>
        <v>1000</v>
      </c>
      <c r="AS55" s="1"/>
    </row>
    <row r="56" spans="1:45" ht="63" customHeight="1">
      <c r="A56" s="40" t="s">
        <v>148</v>
      </c>
      <c r="B56" s="42" t="s">
        <v>149</v>
      </c>
      <c r="C56" s="46"/>
      <c r="D56" s="46"/>
      <c r="E56" s="46"/>
      <c r="F56" s="46"/>
      <c r="G56" s="40"/>
      <c r="H56" s="40"/>
      <c r="I56" s="40">
        <v>1</v>
      </c>
      <c r="J56" s="40">
        <v>1000</v>
      </c>
      <c r="K56" s="47"/>
      <c r="L56" s="47"/>
      <c r="M56" s="47"/>
      <c r="N56" s="47"/>
      <c r="O56" s="48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50">
        <f t="shared" si="0"/>
        <v>1</v>
      </c>
      <c r="AR56" s="50">
        <f t="shared" si="1"/>
        <v>1000</v>
      </c>
      <c r="AS56" s="1"/>
    </row>
    <row r="57" spans="1:45" ht="62.25" customHeight="1">
      <c r="A57" s="40" t="s">
        <v>150</v>
      </c>
      <c r="B57" s="42" t="s">
        <v>151</v>
      </c>
      <c r="C57" s="46"/>
      <c r="D57" s="46"/>
      <c r="E57" s="46"/>
      <c r="F57" s="46"/>
      <c r="G57" s="40"/>
      <c r="H57" s="40"/>
      <c r="I57" s="40"/>
      <c r="J57" s="40"/>
      <c r="K57" s="47"/>
      <c r="L57" s="47"/>
      <c r="M57" s="47">
        <v>1</v>
      </c>
      <c r="N57" s="47">
        <v>1000</v>
      </c>
      <c r="O57" s="48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50">
        <f t="shared" si="0"/>
        <v>1</v>
      </c>
      <c r="AR57" s="50">
        <f t="shared" si="1"/>
        <v>1000</v>
      </c>
      <c r="AS57" s="1"/>
    </row>
    <row r="58" spans="1:45" ht="63" customHeight="1">
      <c r="A58" s="40" t="s">
        <v>152</v>
      </c>
      <c r="B58" s="42" t="s">
        <v>153</v>
      </c>
      <c r="C58" s="46"/>
      <c r="D58" s="46"/>
      <c r="E58" s="46"/>
      <c r="F58" s="46"/>
      <c r="G58" s="40"/>
      <c r="H58" s="40"/>
      <c r="I58" s="40"/>
      <c r="J58" s="40"/>
      <c r="K58" s="47"/>
      <c r="L58" s="47"/>
      <c r="M58" s="47">
        <v>1</v>
      </c>
      <c r="N58" s="47">
        <v>1500</v>
      </c>
      <c r="O58" s="48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50">
        <f t="shared" si="0"/>
        <v>1</v>
      </c>
      <c r="AR58" s="50">
        <f t="shared" si="1"/>
        <v>1500</v>
      </c>
      <c r="AS58" s="1"/>
    </row>
    <row r="59" spans="1:45" ht="60.75" customHeight="1">
      <c r="A59" s="40" t="s">
        <v>154</v>
      </c>
      <c r="B59" s="42" t="s">
        <v>155</v>
      </c>
      <c r="C59" s="46"/>
      <c r="D59" s="46"/>
      <c r="E59" s="46"/>
      <c r="F59" s="46"/>
      <c r="G59" s="40"/>
      <c r="H59" s="40"/>
      <c r="I59" s="40"/>
      <c r="J59" s="40"/>
      <c r="K59" s="47"/>
      <c r="L59" s="47"/>
      <c r="M59" s="47">
        <v>1</v>
      </c>
      <c r="N59" s="47">
        <v>1500</v>
      </c>
      <c r="O59" s="48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50">
        <f t="shared" si="0"/>
        <v>1</v>
      </c>
      <c r="AR59" s="50">
        <f t="shared" si="1"/>
        <v>1500</v>
      </c>
      <c r="AS59" s="1"/>
    </row>
    <row r="60" spans="1:45" ht="60.75" customHeight="1">
      <c r="A60" s="40" t="s">
        <v>156</v>
      </c>
      <c r="B60" s="42" t="s">
        <v>157</v>
      </c>
      <c r="C60" s="46"/>
      <c r="D60" s="46"/>
      <c r="E60" s="46"/>
      <c r="F60" s="46"/>
      <c r="G60" s="40"/>
      <c r="H60" s="40"/>
      <c r="I60" s="40"/>
      <c r="J60" s="40"/>
      <c r="K60" s="47"/>
      <c r="L60" s="47"/>
      <c r="M60" s="47">
        <v>1</v>
      </c>
      <c r="N60" s="47">
        <v>3000</v>
      </c>
      <c r="O60" s="48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50">
        <f t="shared" si="0"/>
        <v>1</v>
      </c>
      <c r="AR60" s="50">
        <f t="shared" si="1"/>
        <v>3000</v>
      </c>
      <c r="AS60" s="1"/>
    </row>
    <row r="61" spans="1:45" ht="62.25" customHeight="1">
      <c r="A61" s="40" t="s">
        <v>158</v>
      </c>
      <c r="B61" s="42" t="s">
        <v>159</v>
      </c>
      <c r="C61" s="46"/>
      <c r="D61" s="46"/>
      <c r="E61" s="46"/>
      <c r="F61" s="46"/>
      <c r="G61" s="40"/>
      <c r="H61" s="40"/>
      <c r="I61" s="40"/>
      <c r="J61" s="40"/>
      <c r="K61" s="47"/>
      <c r="L61" s="47"/>
      <c r="M61" s="47">
        <v>1</v>
      </c>
      <c r="N61" s="47">
        <v>1500</v>
      </c>
      <c r="O61" s="48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50">
        <f t="shared" si="0"/>
        <v>1</v>
      </c>
      <c r="AR61" s="50">
        <f t="shared" si="1"/>
        <v>1500</v>
      </c>
      <c r="AS61" s="1"/>
    </row>
    <row r="62" spans="1:45" ht="60.75" customHeight="1">
      <c r="A62" s="40" t="s">
        <v>160</v>
      </c>
      <c r="B62" s="42" t="s">
        <v>161</v>
      </c>
      <c r="C62" s="46"/>
      <c r="D62" s="46"/>
      <c r="E62" s="46"/>
      <c r="F62" s="46"/>
      <c r="G62" s="40"/>
      <c r="H62" s="40"/>
      <c r="I62" s="40"/>
      <c r="J62" s="40"/>
      <c r="K62" s="47"/>
      <c r="L62" s="47"/>
      <c r="M62" s="47">
        <v>1</v>
      </c>
      <c r="N62" s="47">
        <v>1500</v>
      </c>
      <c r="O62" s="48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50">
        <f t="shared" si="0"/>
        <v>1</v>
      </c>
      <c r="AR62" s="50">
        <f t="shared" si="1"/>
        <v>1500</v>
      </c>
      <c r="AS62" s="1"/>
    </row>
    <row r="63" spans="1:45" ht="59.25" customHeight="1">
      <c r="A63" s="40" t="s">
        <v>162</v>
      </c>
      <c r="B63" s="42" t="s">
        <v>163</v>
      </c>
      <c r="C63" s="46"/>
      <c r="D63" s="46"/>
      <c r="E63" s="46"/>
      <c r="F63" s="46"/>
      <c r="G63" s="40"/>
      <c r="H63" s="40"/>
      <c r="I63" s="40">
        <v>1</v>
      </c>
      <c r="J63" s="40">
        <v>500</v>
      </c>
      <c r="K63" s="47"/>
      <c r="L63" s="47"/>
      <c r="M63" s="47"/>
      <c r="N63" s="47"/>
      <c r="O63" s="48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50">
        <f t="shared" si="0"/>
        <v>1</v>
      </c>
      <c r="AR63" s="50">
        <f t="shared" si="1"/>
        <v>500</v>
      </c>
      <c r="AS63" s="1"/>
    </row>
    <row r="64" spans="1:45" ht="57.75" customHeight="1">
      <c r="A64" s="40" t="s">
        <v>164</v>
      </c>
      <c r="B64" s="42" t="s">
        <v>165</v>
      </c>
      <c r="C64" s="46"/>
      <c r="D64" s="46"/>
      <c r="E64" s="46"/>
      <c r="F64" s="46"/>
      <c r="G64" s="40"/>
      <c r="H64" s="40"/>
      <c r="I64" s="40"/>
      <c r="J64" s="40"/>
      <c r="K64" s="47"/>
      <c r="L64" s="47"/>
      <c r="M64" s="47">
        <v>1</v>
      </c>
      <c r="N64" s="47">
        <v>1500</v>
      </c>
      <c r="O64" s="48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50">
        <f t="shared" si="0"/>
        <v>1</v>
      </c>
      <c r="AR64" s="50">
        <f t="shared" si="1"/>
        <v>1500</v>
      </c>
      <c r="AS64" s="1"/>
    </row>
    <row r="65" spans="1:45" ht="59.25" customHeight="1">
      <c r="A65" s="40" t="s">
        <v>166</v>
      </c>
      <c r="B65" s="42" t="s">
        <v>167</v>
      </c>
      <c r="C65" s="46"/>
      <c r="D65" s="46"/>
      <c r="E65" s="46"/>
      <c r="F65" s="46"/>
      <c r="G65" s="40"/>
      <c r="H65" s="40"/>
      <c r="I65" s="40"/>
      <c r="J65" s="40"/>
      <c r="K65" s="47"/>
      <c r="L65" s="47"/>
      <c r="M65" s="47">
        <v>1</v>
      </c>
      <c r="N65" s="47">
        <v>1500</v>
      </c>
      <c r="O65" s="48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50">
        <f t="shared" si="0"/>
        <v>1</v>
      </c>
      <c r="AR65" s="50">
        <f t="shared" si="1"/>
        <v>1500</v>
      </c>
      <c r="AS65" s="1"/>
    </row>
    <row r="66" spans="1:45" ht="57" customHeight="1">
      <c r="A66" s="40" t="s">
        <v>168</v>
      </c>
      <c r="B66" s="42" t="s">
        <v>169</v>
      </c>
      <c r="C66" s="46"/>
      <c r="D66" s="46"/>
      <c r="E66" s="46"/>
      <c r="F66" s="46"/>
      <c r="G66" s="40"/>
      <c r="H66" s="40"/>
      <c r="I66" s="40"/>
      <c r="J66" s="40"/>
      <c r="K66" s="47"/>
      <c r="L66" s="47"/>
      <c r="M66" s="47">
        <v>1</v>
      </c>
      <c r="N66" s="47">
        <v>1000</v>
      </c>
      <c r="O66" s="48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50">
        <f t="shared" si="0"/>
        <v>1</v>
      </c>
      <c r="AR66" s="50">
        <f t="shared" si="1"/>
        <v>1000</v>
      </c>
      <c r="AS66" s="1"/>
    </row>
    <row r="67" spans="1:45" ht="57" customHeight="1">
      <c r="A67" s="40" t="s">
        <v>170</v>
      </c>
      <c r="B67" s="42" t="s">
        <v>171</v>
      </c>
      <c r="C67" s="46"/>
      <c r="D67" s="46"/>
      <c r="E67" s="46"/>
      <c r="F67" s="46"/>
      <c r="G67" s="40"/>
      <c r="H67" s="40"/>
      <c r="I67" s="40"/>
      <c r="J67" s="40"/>
      <c r="K67" s="47"/>
      <c r="L67" s="47"/>
      <c r="M67" s="47">
        <v>1</v>
      </c>
      <c r="N67" s="47">
        <v>1000</v>
      </c>
      <c r="O67" s="48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50">
        <f t="shared" si="0"/>
        <v>1</v>
      </c>
      <c r="AR67" s="50">
        <f t="shared" si="1"/>
        <v>1000</v>
      </c>
      <c r="AS67" s="1"/>
    </row>
    <row r="68" spans="1:45" ht="57" customHeight="1">
      <c r="A68" s="40" t="s">
        <v>172</v>
      </c>
      <c r="B68" s="42" t="s">
        <v>173</v>
      </c>
      <c r="C68" s="46"/>
      <c r="D68" s="46"/>
      <c r="E68" s="46"/>
      <c r="F68" s="46"/>
      <c r="G68" s="40"/>
      <c r="H68" s="40"/>
      <c r="I68" s="40"/>
      <c r="J68" s="40"/>
      <c r="K68" s="47"/>
      <c r="L68" s="47"/>
      <c r="M68" s="47">
        <v>1</v>
      </c>
      <c r="N68" s="47">
        <v>1500</v>
      </c>
      <c r="O68" s="48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50">
        <f t="shared" si="0"/>
        <v>1</v>
      </c>
      <c r="AR68" s="50">
        <f t="shared" si="1"/>
        <v>1500</v>
      </c>
      <c r="AS68" s="1"/>
    </row>
    <row r="69" spans="1:45" ht="54" customHeight="1">
      <c r="A69" s="40" t="s">
        <v>174</v>
      </c>
      <c r="B69" s="42" t="s">
        <v>175</v>
      </c>
      <c r="C69" s="46"/>
      <c r="D69" s="46"/>
      <c r="E69" s="46"/>
      <c r="F69" s="46"/>
      <c r="G69" s="40"/>
      <c r="H69" s="40"/>
      <c r="I69" s="40"/>
      <c r="J69" s="40"/>
      <c r="K69" s="47"/>
      <c r="L69" s="47"/>
      <c r="M69" s="47">
        <v>1</v>
      </c>
      <c r="N69" s="47">
        <v>1500</v>
      </c>
      <c r="O69" s="48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50">
        <f t="shared" si="0"/>
        <v>1</v>
      </c>
      <c r="AR69" s="50">
        <f t="shared" si="1"/>
        <v>1500</v>
      </c>
      <c r="AS69" s="1"/>
    </row>
    <row r="70" spans="1:45" ht="56.25" customHeight="1">
      <c r="A70" s="40" t="s">
        <v>176</v>
      </c>
      <c r="B70" s="42" t="s">
        <v>177</v>
      </c>
      <c r="C70" s="46"/>
      <c r="D70" s="46"/>
      <c r="E70" s="46"/>
      <c r="F70" s="46"/>
      <c r="G70" s="40"/>
      <c r="H70" s="40"/>
      <c r="I70" s="40"/>
      <c r="J70" s="40"/>
      <c r="K70" s="47"/>
      <c r="L70" s="47"/>
      <c r="M70" s="47">
        <v>1</v>
      </c>
      <c r="N70" s="47">
        <v>1500</v>
      </c>
      <c r="O70" s="48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50">
        <f t="shared" si="0"/>
        <v>1</v>
      </c>
      <c r="AR70" s="50">
        <f t="shared" si="1"/>
        <v>1500</v>
      </c>
      <c r="AS70" s="1"/>
    </row>
    <row r="71" spans="1:45" ht="53.25" customHeight="1">
      <c r="A71" s="40" t="s">
        <v>178</v>
      </c>
      <c r="B71" s="42" t="s">
        <v>179</v>
      </c>
      <c r="C71" s="46"/>
      <c r="D71" s="46"/>
      <c r="E71" s="46"/>
      <c r="F71" s="46"/>
      <c r="G71" s="40"/>
      <c r="H71" s="40"/>
      <c r="I71" s="40"/>
      <c r="J71" s="40"/>
      <c r="K71" s="47"/>
      <c r="L71" s="47"/>
      <c r="M71" s="47">
        <v>1</v>
      </c>
      <c r="N71" s="47">
        <v>1500</v>
      </c>
      <c r="O71" s="4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50">
        <f t="shared" ref="AQ71:AQ134" si="2">C71+E71+G71+I71++K71+M71+O71+Q71+S71+U71+W71+Y71+AA71+AC71+AE71+AG71+AI71+AK71+AM71++AO71</f>
        <v>1</v>
      </c>
      <c r="AR71" s="50">
        <f t="shared" ref="AR71:AR134" si="3">D71+F71+H71+J71++L71+N71+P71+R71+T71+V71+X71+Z71+AB71+AD71+AF71+AH71+AJ71+AL71+AN71++AP71</f>
        <v>1500</v>
      </c>
      <c r="AS71" s="1"/>
    </row>
    <row r="72" spans="1:45" ht="51.75" customHeight="1">
      <c r="A72" s="40" t="s">
        <v>180</v>
      </c>
      <c r="B72" s="42" t="s">
        <v>181</v>
      </c>
      <c r="C72" s="46"/>
      <c r="D72" s="46"/>
      <c r="E72" s="46"/>
      <c r="F72" s="46"/>
      <c r="G72" s="40"/>
      <c r="H72" s="40"/>
      <c r="I72" s="40"/>
      <c r="J72" s="40"/>
      <c r="K72" s="47"/>
      <c r="L72" s="47"/>
      <c r="M72" s="47">
        <v>1</v>
      </c>
      <c r="N72" s="47">
        <v>1500</v>
      </c>
      <c r="O72" s="48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50">
        <f t="shared" si="2"/>
        <v>1</v>
      </c>
      <c r="AR72" s="50">
        <f t="shared" si="3"/>
        <v>1500</v>
      </c>
      <c r="AS72" s="1"/>
    </row>
    <row r="73" spans="1:45" ht="50.25" customHeight="1">
      <c r="A73" s="40" t="s">
        <v>182</v>
      </c>
      <c r="B73" s="42" t="s">
        <v>183</v>
      </c>
      <c r="C73" s="46"/>
      <c r="D73" s="46"/>
      <c r="E73" s="46"/>
      <c r="F73" s="46"/>
      <c r="G73" s="40"/>
      <c r="H73" s="40"/>
      <c r="I73" s="40"/>
      <c r="J73" s="40"/>
      <c r="K73" s="47"/>
      <c r="L73" s="47"/>
      <c r="M73" s="47">
        <v>1</v>
      </c>
      <c r="N73" s="47">
        <v>1500</v>
      </c>
      <c r="O73" s="48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50">
        <f t="shared" si="2"/>
        <v>1</v>
      </c>
      <c r="AR73" s="50">
        <f t="shared" si="3"/>
        <v>1500</v>
      </c>
      <c r="AS73" s="1"/>
    </row>
    <row r="74" spans="1:45" ht="50.25" customHeight="1">
      <c r="A74" s="40" t="s">
        <v>184</v>
      </c>
      <c r="B74" s="42" t="s">
        <v>185</v>
      </c>
      <c r="C74" s="46"/>
      <c r="D74" s="46"/>
      <c r="E74" s="46"/>
      <c r="F74" s="46"/>
      <c r="G74" s="40"/>
      <c r="H74" s="40"/>
      <c r="I74" s="40"/>
      <c r="J74" s="40"/>
      <c r="K74" s="47"/>
      <c r="L74" s="47"/>
      <c r="M74" s="47">
        <v>1</v>
      </c>
      <c r="N74" s="47">
        <v>1500</v>
      </c>
      <c r="O74" s="48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50">
        <f t="shared" si="2"/>
        <v>1</v>
      </c>
      <c r="AR74" s="50">
        <f t="shared" si="3"/>
        <v>1500</v>
      </c>
      <c r="AS74" s="1"/>
    </row>
    <row r="75" spans="1:45" ht="48.75" customHeight="1">
      <c r="A75" s="37" t="s">
        <v>186</v>
      </c>
      <c r="B75" s="43" t="s">
        <v>187</v>
      </c>
      <c r="C75" s="7"/>
      <c r="D75" s="7"/>
      <c r="E75" s="7"/>
      <c r="F75" s="7"/>
      <c r="G75" s="37"/>
      <c r="H75" s="37"/>
      <c r="I75" s="37"/>
      <c r="J75" s="37"/>
      <c r="K75" s="4"/>
      <c r="L75" s="4"/>
      <c r="M75" s="4">
        <v>1</v>
      </c>
      <c r="N75" s="4">
        <v>1500</v>
      </c>
      <c r="O75" s="22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50">
        <f t="shared" si="2"/>
        <v>1</v>
      </c>
      <c r="AR75" s="50">
        <f t="shared" si="3"/>
        <v>1500</v>
      </c>
      <c r="AS75" s="1"/>
    </row>
    <row r="76" spans="1:45" ht="45.75" customHeight="1">
      <c r="A76" s="37" t="s">
        <v>188</v>
      </c>
      <c r="B76" s="43" t="s">
        <v>189</v>
      </c>
      <c r="C76" s="49"/>
      <c r="D76" s="49"/>
      <c r="E76" s="49"/>
      <c r="F76" s="49"/>
      <c r="G76" s="37"/>
      <c r="H76" s="37"/>
      <c r="I76" s="37"/>
      <c r="J76" s="37"/>
      <c r="K76" s="4"/>
      <c r="L76" s="4"/>
      <c r="M76" s="4">
        <v>1</v>
      </c>
      <c r="N76" s="4">
        <v>1500</v>
      </c>
      <c r="O76" s="22"/>
      <c r="P76" s="4"/>
      <c r="Q76" s="4"/>
      <c r="R76" s="4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0">
        <f t="shared" si="2"/>
        <v>1</v>
      </c>
      <c r="AR76" s="50">
        <f t="shared" si="3"/>
        <v>1500</v>
      </c>
      <c r="AS76" s="1"/>
    </row>
    <row r="77" spans="1:45" ht="47.25" customHeight="1">
      <c r="A77" s="37" t="s">
        <v>190</v>
      </c>
      <c r="B77" s="43" t="s">
        <v>191</v>
      </c>
      <c r="C77" s="7"/>
      <c r="D77" s="7"/>
      <c r="E77" s="7"/>
      <c r="F77" s="7"/>
      <c r="G77" s="37"/>
      <c r="H77" s="37"/>
      <c r="I77" s="37"/>
      <c r="J77" s="37"/>
      <c r="K77" s="4"/>
      <c r="L77" s="4"/>
      <c r="M77" s="4">
        <v>1</v>
      </c>
      <c r="N77" s="4">
        <v>1500</v>
      </c>
      <c r="O77" s="22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50">
        <f t="shared" si="2"/>
        <v>1</v>
      </c>
      <c r="AR77" s="50">
        <f t="shared" si="3"/>
        <v>1500</v>
      </c>
      <c r="AS77" s="1"/>
    </row>
    <row r="78" spans="1:45" ht="48.75" customHeight="1">
      <c r="A78" s="37" t="s">
        <v>192</v>
      </c>
      <c r="B78" s="43" t="s">
        <v>193</v>
      </c>
      <c r="C78" s="7"/>
      <c r="D78" s="7"/>
      <c r="E78" s="7"/>
      <c r="F78" s="7"/>
      <c r="G78" s="37"/>
      <c r="H78" s="37"/>
      <c r="I78" s="37"/>
      <c r="J78" s="37"/>
      <c r="K78" s="4"/>
      <c r="L78" s="4"/>
      <c r="M78" s="4">
        <v>1</v>
      </c>
      <c r="N78" s="4">
        <v>1500</v>
      </c>
      <c r="O78" s="22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50">
        <f t="shared" si="2"/>
        <v>1</v>
      </c>
      <c r="AR78" s="50">
        <f t="shared" si="3"/>
        <v>1500</v>
      </c>
      <c r="AS78" s="1"/>
    </row>
    <row r="79" spans="1:45" ht="47.25" customHeight="1">
      <c r="A79" s="37" t="s">
        <v>194</v>
      </c>
      <c r="B79" s="43" t="s">
        <v>195</v>
      </c>
      <c r="C79" s="49"/>
      <c r="D79" s="49"/>
      <c r="E79" s="49"/>
      <c r="F79" s="49"/>
      <c r="G79" s="37"/>
      <c r="H79" s="37"/>
      <c r="I79" s="37"/>
      <c r="J79" s="37"/>
      <c r="K79" s="4"/>
      <c r="L79" s="4"/>
      <c r="M79" s="4">
        <v>1</v>
      </c>
      <c r="N79" s="4">
        <v>1500</v>
      </c>
      <c r="O79" s="22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50">
        <f t="shared" si="2"/>
        <v>1</v>
      </c>
      <c r="AR79" s="50">
        <f t="shared" si="3"/>
        <v>1500</v>
      </c>
      <c r="AS79" s="1"/>
    </row>
    <row r="80" spans="1:45" ht="48" customHeight="1">
      <c r="A80" s="40" t="s">
        <v>196</v>
      </c>
      <c r="B80" s="42" t="s">
        <v>197</v>
      </c>
      <c r="C80" s="46"/>
      <c r="D80" s="46"/>
      <c r="E80" s="46"/>
      <c r="F80" s="46"/>
      <c r="G80" s="40"/>
      <c r="H80" s="40"/>
      <c r="I80" s="40"/>
      <c r="J80" s="40"/>
      <c r="K80" s="47"/>
      <c r="L80" s="47"/>
      <c r="M80" s="47">
        <v>1</v>
      </c>
      <c r="N80" s="47">
        <v>1000</v>
      </c>
      <c r="O80" s="48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50">
        <f t="shared" si="2"/>
        <v>1</v>
      </c>
      <c r="AR80" s="50">
        <f t="shared" si="3"/>
        <v>1000</v>
      </c>
      <c r="AS80" s="1"/>
    </row>
    <row r="81" spans="1:45" ht="47.25" customHeight="1">
      <c r="A81" s="37" t="s">
        <v>198</v>
      </c>
      <c r="B81" s="43" t="s">
        <v>199</v>
      </c>
      <c r="C81" s="7"/>
      <c r="D81" s="7"/>
      <c r="E81" s="7"/>
      <c r="F81" s="7"/>
      <c r="G81" s="37"/>
      <c r="H81" s="37"/>
      <c r="I81" s="37"/>
      <c r="J81" s="37"/>
      <c r="K81" s="4"/>
      <c r="L81" s="4"/>
      <c r="M81" s="4">
        <v>1</v>
      </c>
      <c r="N81" s="4">
        <v>1500</v>
      </c>
      <c r="O81" s="22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50">
        <f t="shared" si="2"/>
        <v>1</v>
      </c>
      <c r="AR81" s="50">
        <f t="shared" si="3"/>
        <v>1500</v>
      </c>
      <c r="AS81" s="1"/>
    </row>
    <row r="82" spans="1:45" ht="48.75" customHeight="1">
      <c r="A82" s="37" t="s">
        <v>200</v>
      </c>
      <c r="B82" s="43" t="s">
        <v>201</v>
      </c>
      <c r="C82" s="7"/>
      <c r="D82" s="7"/>
      <c r="E82" s="7"/>
      <c r="F82" s="7"/>
      <c r="G82" s="37"/>
      <c r="H82" s="37"/>
      <c r="I82" s="37"/>
      <c r="J82" s="37"/>
      <c r="K82" s="4"/>
      <c r="L82" s="4"/>
      <c r="M82" s="4">
        <v>1</v>
      </c>
      <c r="N82" s="4">
        <v>1500</v>
      </c>
      <c r="O82" s="22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50">
        <f t="shared" si="2"/>
        <v>1</v>
      </c>
      <c r="AR82" s="50">
        <f t="shared" si="3"/>
        <v>1500</v>
      </c>
      <c r="AS82" s="1"/>
    </row>
    <row r="83" spans="1:45" ht="50.25" customHeight="1">
      <c r="A83" s="62" t="s">
        <v>202</v>
      </c>
      <c r="B83" s="66" t="s">
        <v>203</v>
      </c>
      <c r="C83" s="67"/>
      <c r="D83" s="67"/>
      <c r="E83" s="67"/>
      <c r="F83" s="67"/>
      <c r="G83" s="62"/>
      <c r="H83" s="62"/>
      <c r="I83" s="62"/>
      <c r="J83" s="62"/>
      <c r="K83" s="68"/>
      <c r="L83" s="68"/>
      <c r="M83" s="68">
        <v>1</v>
      </c>
      <c r="N83" s="68">
        <v>1500</v>
      </c>
      <c r="O83" s="69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50">
        <f t="shared" si="2"/>
        <v>1</v>
      </c>
      <c r="AR83" s="50">
        <f t="shared" si="3"/>
        <v>1500</v>
      </c>
      <c r="AS83" s="1"/>
    </row>
    <row r="84" spans="1:45" ht="48.75" customHeight="1">
      <c r="A84" s="37" t="s">
        <v>204</v>
      </c>
      <c r="B84" s="43" t="s">
        <v>205</v>
      </c>
      <c r="C84" s="7"/>
      <c r="D84" s="7"/>
      <c r="E84" s="7"/>
      <c r="F84" s="7"/>
      <c r="G84" s="37"/>
      <c r="H84" s="37"/>
      <c r="I84" s="37"/>
      <c r="J84" s="37"/>
      <c r="K84" s="4"/>
      <c r="L84" s="4"/>
      <c r="M84" s="4">
        <v>1</v>
      </c>
      <c r="N84" s="4">
        <v>1500</v>
      </c>
      <c r="O84" s="22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50">
        <f t="shared" si="2"/>
        <v>1</v>
      </c>
      <c r="AR84" s="50">
        <f t="shared" si="3"/>
        <v>1500</v>
      </c>
      <c r="AS84" s="1"/>
    </row>
    <row r="85" spans="1:45" s="72" customFormat="1" ht="48.75" customHeight="1">
      <c r="A85" s="40" t="s">
        <v>206</v>
      </c>
      <c r="B85" s="42" t="s">
        <v>207</v>
      </c>
      <c r="C85" s="46"/>
      <c r="D85" s="46"/>
      <c r="E85" s="46"/>
      <c r="F85" s="46"/>
      <c r="G85" s="40">
        <v>1</v>
      </c>
      <c r="H85" s="40">
        <v>2000</v>
      </c>
      <c r="I85" s="40"/>
      <c r="J85" s="40"/>
      <c r="K85" s="47"/>
      <c r="L85" s="47"/>
      <c r="M85" s="47"/>
      <c r="N85" s="47"/>
      <c r="O85" s="48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50">
        <f t="shared" si="2"/>
        <v>1</v>
      </c>
      <c r="AR85" s="50">
        <f t="shared" si="3"/>
        <v>2000</v>
      </c>
      <c r="AS85" s="71"/>
    </row>
    <row r="86" spans="1:45" s="75" customFormat="1" ht="48.75" customHeight="1">
      <c r="A86" s="40" t="s">
        <v>208</v>
      </c>
      <c r="B86" s="42" t="s">
        <v>209</v>
      </c>
      <c r="C86" s="41"/>
      <c r="D86" s="41"/>
      <c r="E86" s="41"/>
      <c r="F86" s="41"/>
      <c r="G86" s="40"/>
      <c r="H86" s="40"/>
      <c r="I86" s="40"/>
      <c r="J86" s="40"/>
      <c r="K86" s="47"/>
      <c r="L86" s="47"/>
      <c r="M86" s="47">
        <v>1</v>
      </c>
      <c r="N86" s="47">
        <v>1000</v>
      </c>
      <c r="O86" s="48"/>
      <c r="P86" s="47"/>
      <c r="Q86" s="47"/>
      <c r="R86" s="47"/>
      <c r="S86" s="47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50">
        <f t="shared" si="2"/>
        <v>1</v>
      </c>
      <c r="AR86" s="50">
        <f t="shared" si="3"/>
        <v>1000</v>
      </c>
      <c r="AS86" s="74"/>
    </row>
    <row r="87" spans="1:45" s="72" customFormat="1" ht="48.75" customHeight="1">
      <c r="A87" s="40" t="s">
        <v>210</v>
      </c>
      <c r="B87" s="42" t="s">
        <v>211</v>
      </c>
      <c r="C87" s="46"/>
      <c r="D87" s="46"/>
      <c r="E87" s="46"/>
      <c r="F87" s="46"/>
      <c r="G87" s="40"/>
      <c r="H87" s="40"/>
      <c r="I87" s="40"/>
      <c r="J87" s="40"/>
      <c r="K87" s="47"/>
      <c r="L87" s="47"/>
      <c r="M87" s="47">
        <v>1</v>
      </c>
      <c r="N87" s="47">
        <v>1500</v>
      </c>
      <c r="O87" s="48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50">
        <f t="shared" si="2"/>
        <v>1</v>
      </c>
      <c r="AR87" s="50">
        <f t="shared" si="3"/>
        <v>1500</v>
      </c>
      <c r="AS87" s="71"/>
    </row>
    <row r="88" spans="1:45" ht="48.75" customHeight="1">
      <c r="A88" s="37" t="s">
        <v>212</v>
      </c>
      <c r="B88" s="43" t="s">
        <v>213</v>
      </c>
      <c r="C88" s="7"/>
      <c r="D88" s="7"/>
      <c r="E88" s="7"/>
      <c r="F88" s="7"/>
      <c r="G88" s="37"/>
      <c r="H88" s="37"/>
      <c r="I88" s="37"/>
      <c r="J88" s="37"/>
      <c r="K88" s="4"/>
      <c r="L88" s="4"/>
      <c r="M88" s="4">
        <v>1</v>
      </c>
      <c r="N88" s="4">
        <v>1500</v>
      </c>
      <c r="O88" s="22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50">
        <f t="shared" si="2"/>
        <v>1</v>
      </c>
      <c r="AR88" s="50">
        <f t="shared" si="3"/>
        <v>1500</v>
      </c>
      <c r="AS88" s="1"/>
    </row>
    <row r="89" spans="1:45" ht="48.75" customHeight="1">
      <c r="A89" s="37" t="s">
        <v>215</v>
      </c>
      <c r="B89" s="43" t="s">
        <v>214</v>
      </c>
      <c r="C89" s="7"/>
      <c r="D89" s="7"/>
      <c r="E89" s="7"/>
      <c r="F89" s="7"/>
      <c r="G89" s="37"/>
      <c r="H89" s="37"/>
      <c r="I89" s="37"/>
      <c r="J89" s="37"/>
      <c r="K89" s="4"/>
      <c r="L89" s="4"/>
      <c r="M89" s="4">
        <v>1</v>
      </c>
      <c r="N89" s="4">
        <v>1000</v>
      </c>
      <c r="O89" s="22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50">
        <f t="shared" si="2"/>
        <v>1</v>
      </c>
      <c r="AR89" s="50">
        <f t="shared" si="3"/>
        <v>1000</v>
      </c>
      <c r="AS89" s="1"/>
    </row>
    <row r="90" spans="1:45" ht="48.75" customHeight="1">
      <c r="A90" s="37" t="s">
        <v>216</v>
      </c>
      <c r="B90" s="43" t="s">
        <v>217</v>
      </c>
      <c r="C90" s="7"/>
      <c r="D90" s="7"/>
      <c r="E90" s="7"/>
      <c r="F90" s="7"/>
      <c r="G90" s="37"/>
      <c r="H90" s="37"/>
      <c r="I90" s="37"/>
      <c r="J90" s="37"/>
      <c r="K90" s="4"/>
      <c r="L90" s="4"/>
      <c r="M90" s="4">
        <v>1</v>
      </c>
      <c r="N90" s="4">
        <v>1000</v>
      </c>
      <c r="O90" s="22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50">
        <f t="shared" si="2"/>
        <v>1</v>
      </c>
      <c r="AR90" s="50">
        <f t="shared" si="3"/>
        <v>1000</v>
      </c>
      <c r="AS90" s="1"/>
    </row>
    <row r="91" spans="1:45" ht="48.75" customHeight="1">
      <c r="A91" s="37" t="s">
        <v>218</v>
      </c>
      <c r="B91" s="43" t="s">
        <v>219</v>
      </c>
      <c r="C91" s="7"/>
      <c r="D91" s="7"/>
      <c r="E91" s="7"/>
      <c r="F91" s="7"/>
      <c r="G91" s="37"/>
      <c r="H91" s="37"/>
      <c r="I91" s="37"/>
      <c r="J91" s="37"/>
      <c r="K91" s="4"/>
      <c r="L91" s="4"/>
      <c r="M91" s="4">
        <v>1</v>
      </c>
      <c r="N91" s="4">
        <v>1500</v>
      </c>
      <c r="O91" s="22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50">
        <f t="shared" si="2"/>
        <v>1</v>
      </c>
      <c r="AR91" s="50">
        <f t="shared" si="3"/>
        <v>1500</v>
      </c>
      <c r="AS91" s="1"/>
    </row>
    <row r="92" spans="1:45" s="72" customFormat="1" ht="48.75" customHeight="1">
      <c r="A92" s="40" t="s">
        <v>220</v>
      </c>
      <c r="B92" s="42" t="s">
        <v>221</v>
      </c>
      <c r="C92" s="46"/>
      <c r="D92" s="46"/>
      <c r="E92" s="46"/>
      <c r="F92" s="46"/>
      <c r="G92" s="40"/>
      <c r="H92" s="40"/>
      <c r="I92" s="40"/>
      <c r="J92" s="40"/>
      <c r="K92" s="47"/>
      <c r="L92" s="47"/>
      <c r="M92" s="47">
        <v>1</v>
      </c>
      <c r="N92" s="47">
        <v>1500</v>
      </c>
      <c r="O92" s="48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50">
        <f t="shared" si="2"/>
        <v>1</v>
      </c>
      <c r="AR92" s="50">
        <f t="shared" si="3"/>
        <v>1500</v>
      </c>
      <c r="AS92" s="71"/>
    </row>
    <row r="93" spans="1:45" s="72" customFormat="1" ht="48.75" customHeight="1">
      <c r="A93" s="40" t="s">
        <v>222</v>
      </c>
      <c r="B93" s="42" t="s">
        <v>223</v>
      </c>
      <c r="C93" s="46"/>
      <c r="D93" s="46"/>
      <c r="E93" s="46"/>
      <c r="F93" s="46"/>
      <c r="G93" s="40"/>
      <c r="H93" s="40"/>
      <c r="I93" s="40"/>
      <c r="J93" s="40"/>
      <c r="K93" s="47"/>
      <c r="L93" s="47"/>
      <c r="M93" s="47">
        <v>1</v>
      </c>
      <c r="N93" s="47">
        <v>1500</v>
      </c>
      <c r="O93" s="48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50">
        <f t="shared" si="2"/>
        <v>1</v>
      </c>
      <c r="AR93" s="50">
        <f t="shared" si="3"/>
        <v>1500</v>
      </c>
      <c r="AS93" s="71"/>
    </row>
    <row r="94" spans="1:45" s="72" customFormat="1" ht="48.75" customHeight="1">
      <c r="A94" s="40" t="s">
        <v>224</v>
      </c>
      <c r="B94" s="42" t="s">
        <v>225</v>
      </c>
      <c r="C94" s="46"/>
      <c r="D94" s="46"/>
      <c r="E94" s="46"/>
      <c r="F94" s="46"/>
      <c r="G94" s="40"/>
      <c r="H94" s="40"/>
      <c r="I94" s="40"/>
      <c r="J94" s="40"/>
      <c r="K94" s="47"/>
      <c r="L94" s="47"/>
      <c r="M94" s="47">
        <v>1</v>
      </c>
      <c r="N94" s="47">
        <v>1500</v>
      </c>
      <c r="O94" s="48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50">
        <f t="shared" si="2"/>
        <v>1</v>
      </c>
      <c r="AR94" s="50">
        <f t="shared" si="3"/>
        <v>1500</v>
      </c>
      <c r="AS94" s="71"/>
    </row>
    <row r="95" spans="1:45" s="77" customFormat="1" ht="48.75" customHeight="1">
      <c r="A95" s="37" t="s">
        <v>226</v>
      </c>
      <c r="B95" s="43" t="s">
        <v>227</v>
      </c>
      <c r="C95" s="7"/>
      <c r="D95" s="7"/>
      <c r="E95" s="7"/>
      <c r="F95" s="7"/>
      <c r="G95" s="37"/>
      <c r="H95" s="37"/>
      <c r="I95" s="37"/>
      <c r="J95" s="37"/>
      <c r="K95" s="4"/>
      <c r="L95" s="4"/>
      <c r="M95" s="4">
        <v>1</v>
      </c>
      <c r="N95" s="4">
        <v>1500</v>
      </c>
      <c r="O95" s="22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50">
        <f t="shared" si="2"/>
        <v>1</v>
      </c>
      <c r="AR95" s="50">
        <f t="shared" si="3"/>
        <v>1500</v>
      </c>
      <c r="AS95" s="79"/>
    </row>
    <row r="96" spans="1:45" s="77" customFormat="1" ht="48.75" customHeight="1">
      <c r="A96" s="37" t="s">
        <v>228</v>
      </c>
      <c r="B96" s="43" t="s">
        <v>229</v>
      </c>
      <c r="C96" s="7"/>
      <c r="D96" s="7"/>
      <c r="E96" s="7"/>
      <c r="F96" s="7"/>
      <c r="G96" s="37"/>
      <c r="H96" s="37"/>
      <c r="I96" s="37"/>
      <c r="J96" s="37"/>
      <c r="K96" s="4"/>
      <c r="L96" s="4"/>
      <c r="M96" s="4">
        <v>1</v>
      </c>
      <c r="N96" s="4">
        <v>1500</v>
      </c>
      <c r="O96" s="22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50">
        <f t="shared" si="2"/>
        <v>1</v>
      </c>
      <c r="AR96" s="50">
        <f t="shared" si="3"/>
        <v>1500</v>
      </c>
      <c r="AS96" s="79"/>
    </row>
    <row r="97" spans="1:45" s="77" customFormat="1" ht="48.75" customHeight="1">
      <c r="A97" s="37" t="s">
        <v>230</v>
      </c>
      <c r="B97" s="43" t="s">
        <v>231</v>
      </c>
      <c r="C97" s="7"/>
      <c r="D97" s="7"/>
      <c r="E97" s="7"/>
      <c r="F97" s="7"/>
      <c r="G97" s="37"/>
      <c r="H97" s="37"/>
      <c r="I97" s="37"/>
      <c r="J97" s="37"/>
      <c r="K97" s="4"/>
      <c r="L97" s="4"/>
      <c r="M97" s="4">
        <v>1</v>
      </c>
      <c r="N97" s="4">
        <v>1000</v>
      </c>
      <c r="O97" s="22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50">
        <f t="shared" si="2"/>
        <v>1</v>
      </c>
      <c r="AR97" s="50">
        <f t="shared" si="3"/>
        <v>1000</v>
      </c>
      <c r="AS97" s="79"/>
    </row>
    <row r="98" spans="1:45" s="77" customFormat="1" ht="48.75" customHeight="1">
      <c r="A98" s="37" t="s">
        <v>232</v>
      </c>
      <c r="B98" s="43" t="s">
        <v>233</v>
      </c>
      <c r="C98" s="7"/>
      <c r="D98" s="7"/>
      <c r="E98" s="7"/>
      <c r="F98" s="7"/>
      <c r="G98" s="37"/>
      <c r="H98" s="37"/>
      <c r="I98" s="37"/>
      <c r="J98" s="37"/>
      <c r="K98" s="4"/>
      <c r="L98" s="4"/>
      <c r="M98" s="4">
        <v>1</v>
      </c>
      <c r="N98" s="4">
        <v>1500</v>
      </c>
      <c r="O98" s="22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0">
        <f t="shared" si="2"/>
        <v>1</v>
      </c>
      <c r="AR98" s="50">
        <f t="shared" si="3"/>
        <v>1500</v>
      </c>
      <c r="AS98" s="79"/>
    </row>
    <row r="99" spans="1:45" s="77" customFormat="1" ht="48.75" customHeight="1">
      <c r="A99" s="37" t="s">
        <v>234</v>
      </c>
      <c r="B99" s="43" t="s">
        <v>235</v>
      </c>
      <c r="C99" s="7"/>
      <c r="D99" s="7"/>
      <c r="E99" s="7"/>
      <c r="F99" s="7"/>
      <c r="G99" s="37"/>
      <c r="H99" s="37"/>
      <c r="I99" s="37"/>
      <c r="J99" s="37"/>
      <c r="K99" s="4"/>
      <c r="L99" s="4"/>
      <c r="M99" s="4">
        <v>1</v>
      </c>
      <c r="N99" s="4">
        <v>1000</v>
      </c>
      <c r="O99" s="22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50">
        <f t="shared" si="2"/>
        <v>1</v>
      </c>
      <c r="AR99" s="50">
        <f t="shared" si="3"/>
        <v>1000</v>
      </c>
      <c r="AS99" s="79"/>
    </row>
    <row r="100" spans="1:45" s="77" customFormat="1" ht="48.75" customHeight="1">
      <c r="A100" s="37" t="s">
        <v>236</v>
      </c>
      <c r="B100" s="43" t="s">
        <v>153</v>
      </c>
      <c r="C100" s="7"/>
      <c r="D100" s="7"/>
      <c r="E100" s="7"/>
      <c r="F100" s="7"/>
      <c r="G100" s="37"/>
      <c r="H100" s="37"/>
      <c r="I100" s="37"/>
      <c r="J100" s="37"/>
      <c r="K100" s="4"/>
      <c r="L100" s="4"/>
      <c r="M100" s="4">
        <v>1</v>
      </c>
      <c r="N100" s="4">
        <v>1000</v>
      </c>
      <c r="O100" s="22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50">
        <f t="shared" si="2"/>
        <v>1</v>
      </c>
      <c r="AR100" s="50">
        <f t="shared" si="3"/>
        <v>1000</v>
      </c>
      <c r="AS100" s="79"/>
    </row>
    <row r="101" spans="1:45" s="77" customFormat="1" ht="48.75" customHeight="1">
      <c r="A101" s="37" t="s">
        <v>237</v>
      </c>
      <c r="B101" s="43" t="s">
        <v>238</v>
      </c>
      <c r="C101" s="7"/>
      <c r="D101" s="7"/>
      <c r="E101" s="7"/>
      <c r="F101" s="7"/>
      <c r="G101" s="37"/>
      <c r="H101" s="37"/>
      <c r="I101" s="37"/>
      <c r="J101" s="37"/>
      <c r="K101" s="4"/>
      <c r="L101" s="4"/>
      <c r="M101" s="4">
        <v>1</v>
      </c>
      <c r="N101" s="4">
        <v>1000</v>
      </c>
      <c r="O101" s="22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50">
        <f t="shared" si="2"/>
        <v>1</v>
      </c>
      <c r="AR101" s="50">
        <f t="shared" si="3"/>
        <v>1000</v>
      </c>
      <c r="AS101" s="79"/>
    </row>
    <row r="102" spans="1:45" s="77" customFormat="1" ht="48.75" customHeight="1">
      <c r="A102" s="37" t="s">
        <v>239</v>
      </c>
      <c r="B102" s="43" t="s">
        <v>240</v>
      </c>
      <c r="C102" s="7"/>
      <c r="D102" s="7"/>
      <c r="E102" s="7"/>
      <c r="F102" s="7"/>
      <c r="G102" s="37"/>
      <c r="H102" s="37"/>
      <c r="I102" s="37"/>
      <c r="J102" s="37"/>
      <c r="K102" s="4"/>
      <c r="L102" s="4"/>
      <c r="M102" s="4">
        <v>1</v>
      </c>
      <c r="N102" s="4">
        <v>1000</v>
      </c>
      <c r="O102" s="22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50">
        <f t="shared" si="2"/>
        <v>1</v>
      </c>
      <c r="AR102" s="50">
        <f t="shared" si="3"/>
        <v>1000</v>
      </c>
      <c r="AS102" s="79"/>
    </row>
    <row r="103" spans="1:45" s="77" customFormat="1" ht="48.75" customHeight="1">
      <c r="A103" s="37" t="s">
        <v>241</v>
      </c>
      <c r="B103" s="43" t="s">
        <v>242</v>
      </c>
      <c r="C103" s="7"/>
      <c r="D103" s="7"/>
      <c r="E103" s="7"/>
      <c r="F103" s="7"/>
      <c r="G103" s="37"/>
      <c r="H103" s="37"/>
      <c r="I103" s="37"/>
      <c r="J103" s="37"/>
      <c r="K103" s="4"/>
      <c r="L103" s="4"/>
      <c r="M103" s="4">
        <v>1</v>
      </c>
      <c r="N103" s="4">
        <v>1000</v>
      </c>
      <c r="O103" s="22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50">
        <f t="shared" si="2"/>
        <v>1</v>
      </c>
      <c r="AR103" s="50">
        <f t="shared" si="3"/>
        <v>1000</v>
      </c>
      <c r="AS103" s="79"/>
    </row>
    <row r="104" spans="1:45" s="77" customFormat="1" ht="48.75" customHeight="1">
      <c r="A104" s="37" t="s">
        <v>243</v>
      </c>
      <c r="B104" s="43" t="s">
        <v>244</v>
      </c>
      <c r="C104" s="7"/>
      <c r="D104" s="7"/>
      <c r="E104" s="7"/>
      <c r="F104" s="7"/>
      <c r="G104" s="37"/>
      <c r="H104" s="37"/>
      <c r="I104" s="37"/>
      <c r="J104" s="37"/>
      <c r="K104" s="4"/>
      <c r="L104" s="4"/>
      <c r="M104" s="4">
        <v>1</v>
      </c>
      <c r="N104" s="4">
        <v>1000</v>
      </c>
      <c r="O104" s="22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50">
        <f t="shared" si="2"/>
        <v>1</v>
      </c>
      <c r="AR104" s="50">
        <f t="shared" si="3"/>
        <v>1000</v>
      </c>
      <c r="AS104" s="79"/>
    </row>
    <row r="105" spans="1:45" s="77" customFormat="1" ht="48.75" customHeight="1">
      <c r="A105" s="37" t="s">
        <v>245</v>
      </c>
      <c r="B105" s="43" t="s">
        <v>246</v>
      </c>
      <c r="C105" s="7"/>
      <c r="D105" s="7"/>
      <c r="E105" s="7"/>
      <c r="F105" s="7"/>
      <c r="G105" s="37"/>
      <c r="H105" s="37"/>
      <c r="I105" s="37"/>
      <c r="J105" s="37"/>
      <c r="K105" s="4"/>
      <c r="L105" s="4"/>
      <c r="M105" s="4">
        <v>1</v>
      </c>
      <c r="N105" s="4">
        <v>1000</v>
      </c>
      <c r="O105" s="22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50">
        <f t="shared" si="2"/>
        <v>1</v>
      </c>
      <c r="AR105" s="50">
        <f t="shared" si="3"/>
        <v>1000</v>
      </c>
      <c r="AS105" s="79"/>
    </row>
    <row r="106" spans="1:45" s="77" customFormat="1" ht="48.75" customHeight="1">
      <c r="A106" s="37" t="s">
        <v>247</v>
      </c>
      <c r="B106" s="43" t="s">
        <v>248</v>
      </c>
      <c r="C106" s="7"/>
      <c r="D106" s="7"/>
      <c r="E106" s="7"/>
      <c r="F106" s="7"/>
      <c r="G106" s="37"/>
      <c r="H106" s="37"/>
      <c r="I106" s="37"/>
      <c r="J106" s="37"/>
      <c r="K106" s="4"/>
      <c r="L106" s="4"/>
      <c r="M106" s="4">
        <v>1</v>
      </c>
      <c r="N106" s="4">
        <v>1000</v>
      </c>
      <c r="O106" s="22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50">
        <f t="shared" si="2"/>
        <v>1</v>
      </c>
      <c r="AR106" s="50">
        <f t="shared" si="3"/>
        <v>1000</v>
      </c>
      <c r="AS106" s="79"/>
    </row>
    <row r="107" spans="1:45" s="77" customFormat="1" ht="48.75" customHeight="1">
      <c r="A107" s="37" t="s">
        <v>249</v>
      </c>
      <c r="B107" s="43" t="s">
        <v>250</v>
      </c>
      <c r="C107" s="7"/>
      <c r="D107" s="7"/>
      <c r="E107" s="7"/>
      <c r="F107" s="7"/>
      <c r="G107" s="37"/>
      <c r="H107" s="37"/>
      <c r="I107" s="37"/>
      <c r="J107" s="37"/>
      <c r="K107" s="4"/>
      <c r="L107" s="4"/>
      <c r="M107" s="4">
        <v>1</v>
      </c>
      <c r="N107" s="4">
        <v>1000</v>
      </c>
      <c r="O107" s="22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50">
        <f t="shared" si="2"/>
        <v>1</v>
      </c>
      <c r="AR107" s="50">
        <f t="shared" si="3"/>
        <v>1000</v>
      </c>
      <c r="AS107" s="79"/>
    </row>
    <row r="108" spans="1:45" s="77" customFormat="1" ht="48.75" customHeight="1">
      <c r="A108" s="37" t="s">
        <v>251</v>
      </c>
      <c r="B108" s="43" t="s">
        <v>252</v>
      </c>
      <c r="C108" s="7"/>
      <c r="D108" s="7"/>
      <c r="E108" s="7"/>
      <c r="F108" s="7"/>
      <c r="G108" s="37"/>
      <c r="H108" s="37"/>
      <c r="I108" s="37"/>
      <c r="J108" s="37"/>
      <c r="K108" s="4"/>
      <c r="L108" s="4"/>
      <c r="M108" s="4">
        <v>1</v>
      </c>
      <c r="N108" s="4">
        <v>1000</v>
      </c>
      <c r="O108" s="22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50">
        <f t="shared" si="2"/>
        <v>1</v>
      </c>
      <c r="AR108" s="50">
        <f t="shared" si="3"/>
        <v>1000</v>
      </c>
      <c r="AS108" s="79"/>
    </row>
    <row r="109" spans="1:45" s="77" customFormat="1" ht="48.75" customHeight="1">
      <c r="A109" s="37" t="s">
        <v>253</v>
      </c>
      <c r="B109" s="43" t="s">
        <v>254</v>
      </c>
      <c r="C109" s="7"/>
      <c r="D109" s="7"/>
      <c r="E109" s="7"/>
      <c r="F109" s="7"/>
      <c r="G109" s="37"/>
      <c r="H109" s="37"/>
      <c r="I109" s="37"/>
      <c r="J109" s="37"/>
      <c r="K109" s="4"/>
      <c r="L109" s="4"/>
      <c r="M109" s="4">
        <v>1</v>
      </c>
      <c r="N109" s="4">
        <v>1000</v>
      </c>
      <c r="O109" s="22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50">
        <f t="shared" si="2"/>
        <v>1</v>
      </c>
      <c r="AR109" s="50">
        <f t="shared" si="3"/>
        <v>1000</v>
      </c>
      <c r="AS109" s="79"/>
    </row>
    <row r="110" spans="1:45" s="77" customFormat="1" ht="48.75" customHeight="1">
      <c r="A110" s="37" t="s">
        <v>255</v>
      </c>
      <c r="B110" s="43" t="s">
        <v>256</v>
      </c>
      <c r="C110" s="7"/>
      <c r="D110" s="7"/>
      <c r="E110" s="7"/>
      <c r="F110" s="7"/>
      <c r="G110" s="37"/>
      <c r="H110" s="37"/>
      <c r="I110" s="37"/>
      <c r="J110" s="37"/>
      <c r="K110" s="4"/>
      <c r="L110" s="4"/>
      <c r="M110" s="4">
        <v>1</v>
      </c>
      <c r="N110" s="4">
        <v>2000</v>
      </c>
      <c r="O110" s="22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50">
        <f t="shared" si="2"/>
        <v>1</v>
      </c>
      <c r="AR110" s="50">
        <f t="shared" si="3"/>
        <v>2000</v>
      </c>
      <c r="AS110" s="79"/>
    </row>
    <row r="111" spans="1:45" s="77" customFormat="1" ht="48.75" customHeight="1">
      <c r="A111" s="37" t="s">
        <v>257</v>
      </c>
      <c r="B111" s="43" t="s">
        <v>258</v>
      </c>
      <c r="C111" s="7"/>
      <c r="D111" s="7"/>
      <c r="E111" s="7"/>
      <c r="F111" s="7"/>
      <c r="G111" s="37"/>
      <c r="H111" s="37"/>
      <c r="I111" s="37"/>
      <c r="J111" s="37"/>
      <c r="K111" s="4"/>
      <c r="L111" s="4"/>
      <c r="M111" s="4">
        <v>1</v>
      </c>
      <c r="N111" s="4">
        <v>1000</v>
      </c>
      <c r="O111" s="22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50">
        <f t="shared" si="2"/>
        <v>1</v>
      </c>
      <c r="AR111" s="50">
        <f t="shared" si="3"/>
        <v>1000</v>
      </c>
      <c r="AS111" s="79"/>
    </row>
    <row r="112" spans="1:45" s="77" customFormat="1" ht="48.75" customHeight="1">
      <c r="A112" s="37" t="s">
        <v>259</v>
      </c>
      <c r="B112" s="43" t="s">
        <v>260</v>
      </c>
      <c r="C112" s="7"/>
      <c r="D112" s="7"/>
      <c r="E112" s="7"/>
      <c r="F112" s="7"/>
      <c r="G112" s="37"/>
      <c r="H112" s="37"/>
      <c r="I112" s="37"/>
      <c r="J112" s="37"/>
      <c r="K112" s="4"/>
      <c r="L112" s="4"/>
      <c r="M112" s="4">
        <v>1</v>
      </c>
      <c r="N112" s="4">
        <v>3000</v>
      </c>
      <c r="O112" s="22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50">
        <f t="shared" si="2"/>
        <v>1</v>
      </c>
      <c r="AR112" s="50">
        <f t="shared" si="3"/>
        <v>3000</v>
      </c>
      <c r="AS112" s="79"/>
    </row>
    <row r="113" spans="1:45" s="77" customFormat="1" ht="48.75" customHeight="1">
      <c r="A113" s="37" t="s">
        <v>261</v>
      </c>
      <c r="B113" s="43" t="s">
        <v>262</v>
      </c>
      <c r="C113" s="7"/>
      <c r="D113" s="7"/>
      <c r="E113" s="7"/>
      <c r="F113" s="7"/>
      <c r="G113" s="37"/>
      <c r="H113" s="37"/>
      <c r="I113" s="37"/>
      <c r="J113" s="37"/>
      <c r="K113" s="4"/>
      <c r="L113" s="4"/>
      <c r="M113" s="4">
        <v>1</v>
      </c>
      <c r="N113" s="4">
        <v>1000</v>
      </c>
      <c r="O113" s="22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50">
        <f t="shared" si="2"/>
        <v>1</v>
      </c>
      <c r="AR113" s="50">
        <f t="shared" si="3"/>
        <v>1000</v>
      </c>
      <c r="AS113" s="79"/>
    </row>
    <row r="114" spans="1:45" s="77" customFormat="1" ht="48.75" customHeight="1">
      <c r="A114" s="37" t="s">
        <v>263</v>
      </c>
      <c r="B114" s="43" t="s">
        <v>264</v>
      </c>
      <c r="C114" s="7"/>
      <c r="D114" s="7"/>
      <c r="E114" s="7"/>
      <c r="F114" s="7"/>
      <c r="G114" s="37"/>
      <c r="H114" s="37"/>
      <c r="I114" s="37">
        <v>1</v>
      </c>
      <c r="J114" s="37">
        <v>1000</v>
      </c>
      <c r="K114" s="4"/>
      <c r="L114" s="4"/>
      <c r="M114" s="4"/>
      <c r="N114" s="4"/>
      <c r="O114" s="22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50">
        <f t="shared" si="2"/>
        <v>1</v>
      </c>
      <c r="AR114" s="50">
        <f t="shared" si="3"/>
        <v>1000</v>
      </c>
      <c r="AS114" s="79"/>
    </row>
    <row r="115" spans="1:45" s="77" customFormat="1" ht="48.75" customHeight="1">
      <c r="A115" s="37" t="s">
        <v>265</v>
      </c>
      <c r="B115" s="43" t="s">
        <v>266</v>
      </c>
      <c r="C115" s="7"/>
      <c r="D115" s="7"/>
      <c r="E115" s="7"/>
      <c r="F115" s="7"/>
      <c r="G115" s="37"/>
      <c r="H115" s="37"/>
      <c r="I115" s="37"/>
      <c r="J115" s="37"/>
      <c r="K115" s="4"/>
      <c r="L115" s="4"/>
      <c r="M115" s="4">
        <v>1</v>
      </c>
      <c r="N115" s="4">
        <v>1000</v>
      </c>
      <c r="O115" s="22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50">
        <f t="shared" si="2"/>
        <v>1</v>
      </c>
      <c r="AR115" s="50">
        <f t="shared" si="3"/>
        <v>1000</v>
      </c>
      <c r="AS115" s="79"/>
    </row>
    <row r="116" spans="1:45" s="77" customFormat="1" ht="48.75" customHeight="1">
      <c r="A116" s="37" t="s">
        <v>267</v>
      </c>
      <c r="B116" s="43" t="s">
        <v>268</v>
      </c>
      <c r="C116" s="7"/>
      <c r="D116" s="7"/>
      <c r="E116" s="7"/>
      <c r="F116" s="7"/>
      <c r="G116" s="37"/>
      <c r="H116" s="37"/>
      <c r="I116" s="37"/>
      <c r="J116" s="37"/>
      <c r="K116" s="4"/>
      <c r="L116" s="4"/>
      <c r="M116" s="4">
        <v>1</v>
      </c>
      <c r="N116" s="4">
        <v>1000</v>
      </c>
      <c r="O116" s="22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50">
        <f t="shared" si="2"/>
        <v>1</v>
      </c>
      <c r="AR116" s="50">
        <f t="shared" si="3"/>
        <v>1000</v>
      </c>
      <c r="AS116" s="79"/>
    </row>
    <row r="117" spans="1:45" s="77" customFormat="1" ht="48.75" customHeight="1">
      <c r="A117" s="37" t="s">
        <v>269</v>
      </c>
      <c r="B117" s="43" t="s">
        <v>270</v>
      </c>
      <c r="C117" s="7"/>
      <c r="D117" s="7"/>
      <c r="E117" s="7"/>
      <c r="F117" s="7"/>
      <c r="G117" s="37"/>
      <c r="H117" s="37"/>
      <c r="I117" s="37"/>
      <c r="J117" s="37"/>
      <c r="K117" s="4"/>
      <c r="L117" s="4"/>
      <c r="M117" s="4">
        <v>1</v>
      </c>
      <c r="N117" s="4">
        <v>1500</v>
      </c>
      <c r="O117" s="22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50">
        <f t="shared" si="2"/>
        <v>1</v>
      </c>
      <c r="AR117" s="50">
        <f t="shared" si="3"/>
        <v>1500</v>
      </c>
      <c r="AS117" s="79"/>
    </row>
    <row r="118" spans="1:45" s="77" customFormat="1" ht="48.75" customHeight="1">
      <c r="A118" s="37" t="s">
        <v>271</v>
      </c>
      <c r="B118" s="43" t="s">
        <v>272</v>
      </c>
      <c r="C118" s="7"/>
      <c r="D118" s="7"/>
      <c r="E118" s="7"/>
      <c r="F118" s="7"/>
      <c r="G118" s="37"/>
      <c r="H118" s="37"/>
      <c r="I118" s="37"/>
      <c r="J118" s="37"/>
      <c r="K118" s="4"/>
      <c r="L118" s="4"/>
      <c r="M118" s="4">
        <v>1</v>
      </c>
      <c r="N118" s="4">
        <v>1000</v>
      </c>
      <c r="O118" s="22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50">
        <f t="shared" si="2"/>
        <v>1</v>
      </c>
      <c r="AR118" s="50">
        <f t="shared" si="3"/>
        <v>1000</v>
      </c>
      <c r="AS118" s="79"/>
    </row>
    <row r="119" spans="1:45" s="77" customFormat="1" ht="48.75" customHeight="1">
      <c r="A119" s="37" t="s">
        <v>273</v>
      </c>
      <c r="B119" s="43" t="s">
        <v>274</v>
      </c>
      <c r="C119" s="7"/>
      <c r="D119" s="7"/>
      <c r="E119" s="7"/>
      <c r="F119" s="7"/>
      <c r="G119" s="37">
        <v>1</v>
      </c>
      <c r="H119" s="37">
        <v>3000</v>
      </c>
      <c r="I119" s="37"/>
      <c r="J119" s="37"/>
      <c r="K119" s="4"/>
      <c r="L119" s="4"/>
      <c r="M119" s="4"/>
      <c r="N119" s="4"/>
      <c r="O119" s="22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50">
        <f t="shared" si="2"/>
        <v>1</v>
      </c>
      <c r="AR119" s="50">
        <f t="shared" si="3"/>
        <v>3000</v>
      </c>
      <c r="AS119" s="79"/>
    </row>
    <row r="120" spans="1:45" s="77" customFormat="1" ht="48.75" customHeight="1">
      <c r="A120" s="37" t="s">
        <v>275</v>
      </c>
      <c r="B120" s="43" t="s">
        <v>276</v>
      </c>
      <c r="C120" s="7"/>
      <c r="D120" s="7"/>
      <c r="E120" s="7"/>
      <c r="F120" s="7"/>
      <c r="G120" s="37"/>
      <c r="H120" s="37"/>
      <c r="I120" s="37"/>
      <c r="J120" s="37"/>
      <c r="K120" s="4"/>
      <c r="L120" s="4"/>
      <c r="M120" s="4">
        <v>1</v>
      </c>
      <c r="N120" s="4">
        <v>1500</v>
      </c>
      <c r="O120" s="22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50">
        <f t="shared" si="2"/>
        <v>1</v>
      </c>
      <c r="AR120" s="50">
        <f t="shared" si="3"/>
        <v>1500</v>
      </c>
      <c r="AS120" s="79"/>
    </row>
    <row r="121" spans="1:45" s="77" customFormat="1" ht="48.75" customHeight="1">
      <c r="A121" s="37" t="s">
        <v>277</v>
      </c>
      <c r="B121" s="43" t="s">
        <v>278</v>
      </c>
      <c r="C121" s="7"/>
      <c r="D121" s="7"/>
      <c r="E121" s="7"/>
      <c r="F121" s="7"/>
      <c r="G121" s="37"/>
      <c r="H121" s="37"/>
      <c r="I121" s="37"/>
      <c r="J121" s="37"/>
      <c r="K121" s="4"/>
      <c r="L121" s="4"/>
      <c r="M121" s="4">
        <v>1</v>
      </c>
      <c r="N121" s="4">
        <v>3000</v>
      </c>
      <c r="O121" s="22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50">
        <f t="shared" si="2"/>
        <v>1</v>
      </c>
      <c r="AR121" s="50">
        <f t="shared" si="3"/>
        <v>3000</v>
      </c>
      <c r="AS121" s="79"/>
    </row>
    <row r="122" spans="1:45" s="77" customFormat="1" ht="48.75" customHeight="1">
      <c r="A122" s="37" t="s">
        <v>279</v>
      </c>
      <c r="B122" s="43" t="s">
        <v>280</v>
      </c>
      <c r="C122" s="7"/>
      <c r="D122" s="7"/>
      <c r="E122" s="7"/>
      <c r="F122" s="7"/>
      <c r="G122" s="37"/>
      <c r="H122" s="37"/>
      <c r="I122" s="37"/>
      <c r="J122" s="37"/>
      <c r="K122" s="4"/>
      <c r="L122" s="4"/>
      <c r="M122" s="4">
        <v>1</v>
      </c>
      <c r="N122" s="4">
        <v>1000</v>
      </c>
      <c r="O122" s="22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50">
        <f t="shared" si="2"/>
        <v>1</v>
      </c>
      <c r="AR122" s="50">
        <f t="shared" si="3"/>
        <v>1000</v>
      </c>
      <c r="AS122" s="79"/>
    </row>
    <row r="123" spans="1:45" s="77" customFormat="1" ht="48.75" customHeight="1">
      <c r="A123" s="37" t="s">
        <v>281</v>
      </c>
      <c r="B123" s="43" t="s">
        <v>282</v>
      </c>
      <c r="C123" s="7"/>
      <c r="D123" s="7"/>
      <c r="E123" s="7"/>
      <c r="F123" s="7"/>
      <c r="G123" s="37"/>
      <c r="H123" s="37"/>
      <c r="I123" s="37"/>
      <c r="J123" s="37"/>
      <c r="K123" s="4"/>
      <c r="L123" s="4"/>
      <c r="M123" s="4">
        <v>1</v>
      </c>
      <c r="N123" s="4">
        <v>1000</v>
      </c>
      <c r="O123" s="22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50">
        <f t="shared" si="2"/>
        <v>1</v>
      </c>
      <c r="AR123" s="50">
        <f t="shared" si="3"/>
        <v>1000</v>
      </c>
      <c r="AS123" s="79"/>
    </row>
    <row r="124" spans="1:45" s="77" customFormat="1" ht="48.75" customHeight="1">
      <c r="A124" s="37" t="s">
        <v>283</v>
      </c>
      <c r="B124" s="43" t="s">
        <v>284</v>
      </c>
      <c r="C124" s="7"/>
      <c r="D124" s="7"/>
      <c r="E124" s="7"/>
      <c r="F124" s="7"/>
      <c r="G124" s="37"/>
      <c r="H124" s="37"/>
      <c r="I124" s="37"/>
      <c r="J124" s="37"/>
      <c r="K124" s="4"/>
      <c r="L124" s="4"/>
      <c r="M124" s="4">
        <v>1</v>
      </c>
      <c r="N124" s="4">
        <v>1000</v>
      </c>
      <c r="O124" s="22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50">
        <f t="shared" si="2"/>
        <v>1</v>
      </c>
      <c r="AR124" s="50">
        <f t="shared" si="3"/>
        <v>1000</v>
      </c>
      <c r="AS124" s="79"/>
    </row>
    <row r="125" spans="1:45" s="77" customFormat="1" ht="48.75" customHeight="1">
      <c r="A125" s="37" t="s">
        <v>285</v>
      </c>
      <c r="B125" s="43" t="s">
        <v>286</v>
      </c>
      <c r="C125" s="7"/>
      <c r="D125" s="7"/>
      <c r="E125" s="7"/>
      <c r="F125" s="7"/>
      <c r="G125" s="37"/>
      <c r="H125" s="37"/>
      <c r="I125" s="37"/>
      <c r="J125" s="37"/>
      <c r="K125" s="4"/>
      <c r="L125" s="4"/>
      <c r="M125" s="4">
        <v>1</v>
      </c>
      <c r="N125" s="4">
        <v>1000</v>
      </c>
      <c r="O125" s="22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50">
        <f t="shared" si="2"/>
        <v>1</v>
      </c>
      <c r="AR125" s="50">
        <f t="shared" si="3"/>
        <v>1000</v>
      </c>
      <c r="AS125" s="79"/>
    </row>
    <row r="126" spans="1:45" s="77" customFormat="1" ht="48.75" customHeight="1">
      <c r="A126" s="37" t="s">
        <v>287</v>
      </c>
      <c r="B126" s="43" t="s">
        <v>288</v>
      </c>
      <c r="C126" s="7"/>
      <c r="D126" s="7"/>
      <c r="E126" s="7"/>
      <c r="F126" s="7"/>
      <c r="G126" s="37"/>
      <c r="H126" s="37"/>
      <c r="I126" s="37"/>
      <c r="J126" s="37"/>
      <c r="K126" s="4"/>
      <c r="L126" s="4"/>
      <c r="M126" s="4">
        <v>1</v>
      </c>
      <c r="N126" s="4">
        <v>1000</v>
      </c>
      <c r="O126" s="22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50">
        <f t="shared" si="2"/>
        <v>1</v>
      </c>
      <c r="AR126" s="50">
        <f t="shared" si="3"/>
        <v>1000</v>
      </c>
      <c r="AS126" s="79"/>
    </row>
    <row r="127" spans="1:45" s="77" customFormat="1" ht="48.75" customHeight="1">
      <c r="A127" s="37" t="s">
        <v>289</v>
      </c>
      <c r="B127" s="43" t="s">
        <v>290</v>
      </c>
      <c r="C127" s="7"/>
      <c r="D127" s="7"/>
      <c r="E127" s="7"/>
      <c r="F127" s="7"/>
      <c r="G127" s="37"/>
      <c r="H127" s="37"/>
      <c r="I127" s="37"/>
      <c r="J127" s="37"/>
      <c r="K127" s="4"/>
      <c r="L127" s="4"/>
      <c r="M127" s="4">
        <v>1</v>
      </c>
      <c r="N127" s="4">
        <v>1000</v>
      </c>
      <c r="O127" s="22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50">
        <f t="shared" si="2"/>
        <v>1</v>
      </c>
      <c r="AR127" s="50">
        <f t="shared" si="3"/>
        <v>1000</v>
      </c>
      <c r="AS127" s="79"/>
    </row>
    <row r="128" spans="1:45" s="77" customFormat="1" ht="48.75" customHeight="1">
      <c r="A128" s="37" t="s">
        <v>291</v>
      </c>
      <c r="B128" s="43" t="s">
        <v>292</v>
      </c>
      <c r="C128" s="7"/>
      <c r="D128" s="7"/>
      <c r="E128" s="7"/>
      <c r="F128" s="7"/>
      <c r="G128" s="37"/>
      <c r="H128" s="37"/>
      <c r="I128" s="37"/>
      <c r="J128" s="37"/>
      <c r="K128" s="4"/>
      <c r="L128" s="4"/>
      <c r="M128" s="4">
        <v>1</v>
      </c>
      <c r="N128" s="4">
        <v>2000</v>
      </c>
      <c r="O128" s="22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50">
        <f t="shared" si="2"/>
        <v>1</v>
      </c>
      <c r="AR128" s="50">
        <f t="shared" si="3"/>
        <v>2000</v>
      </c>
      <c r="AS128" s="79"/>
    </row>
    <row r="129" spans="1:45" s="77" customFormat="1" ht="48.75" customHeight="1">
      <c r="A129" s="37" t="s">
        <v>293</v>
      </c>
      <c r="B129" s="43" t="s">
        <v>294</v>
      </c>
      <c r="C129" s="7"/>
      <c r="D129" s="7"/>
      <c r="E129" s="7"/>
      <c r="F129" s="7"/>
      <c r="G129" s="37"/>
      <c r="H129" s="37"/>
      <c r="I129" s="37"/>
      <c r="J129" s="37"/>
      <c r="K129" s="4"/>
      <c r="L129" s="4"/>
      <c r="M129" s="4">
        <v>1</v>
      </c>
      <c r="N129" s="4">
        <v>2000</v>
      </c>
      <c r="O129" s="22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50">
        <f t="shared" si="2"/>
        <v>1</v>
      </c>
      <c r="AR129" s="50">
        <f t="shared" si="3"/>
        <v>2000</v>
      </c>
      <c r="AS129" s="79"/>
    </row>
    <row r="130" spans="1:45" s="77" customFormat="1" ht="48.75" customHeight="1">
      <c r="A130" s="37" t="s">
        <v>295</v>
      </c>
      <c r="B130" s="43" t="s">
        <v>296</v>
      </c>
      <c r="C130" s="7"/>
      <c r="D130" s="7"/>
      <c r="E130" s="7"/>
      <c r="F130" s="7"/>
      <c r="G130" s="37"/>
      <c r="H130" s="37"/>
      <c r="I130" s="37"/>
      <c r="J130" s="37"/>
      <c r="K130" s="4"/>
      <c r="L130" s="4"/>
      <c r="M130" s="4">
        <v>1</v>
      </c>
      <c r="N130" s="4">
        <v>3000</v>
      </c>
      <c r="O130" s="22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50">
        <f t="shared" si="2"/>
        <v>1</v>
      </c>
      <c r="AR130" s="50">
        <f t="shared" si="3"/>
        <v>3000</v>
      </c>
      <c r="AS130" s="79"/>
    </row>
    <row r="131" spans="1:45" s="77" customFormat="1" ht="48.75" customHeight="1">
      <c r="A131" s="37" t="s">
        <v>297</v>
      </c>
      <c r="B131" s="43" t="s">
        <v>298</v>
      </c>
      <c r="C131" s="7"/>
      <c r="D131" s="7"/>
      <c r="E131" s="7"/>
      <c r="F131" s="7"/>
      <c r="G131" s="37"/>
      <c r="H131" s="37"/>
      <c r="I131" s="37"/>
      <c r="J131" s="37"/>
      <c r="K131" s="4"/>
      <c r="L131" s="4"/>
      <c r="M131" s="4">
        <v>1</v>
      </c>
      <c r="N131" s="4">
        <v>1500</v>
      </c>
      <c r="O131" s="22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50">
        <f t="shared" si="2"/>
        <v>1</v>
      </c>
      <c r="AR131" s="50">
        <f t="shared" si="3"/>
        <v>1500</v>
      </c>
      <c r="AS131" s="79"/>
    </row>
    <row r="132" spans="1:45" s="77" customFormat="1" ht="48.75" customHeight="1">
      <c r="A132" s="37" t="s">
        <v>299</v>
      </c>
      <c r="B132" s="43" t="s">
        <v>300</v>
      </c>
      <c r="C132" s="7"/>
      <c r="D132" s="7"/>
      <c r="E132" s="7"/>
      <c r="F132" s="7"/>
      <c r="G132" s="37"/>
      <c r="H132" s="37"/>
      <c r="I132" s="37"/>
      <c r="J132" s="37"/>
      <c r="K132" s="4"/>
      <c r="L132" s="4"/>
      <c r="M132" s="4">
        <v>1</v>
      </c>
      <c r="N132" s="4">
        <v>1000</v>
      </c>
      <c r="O132" s="22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50">
        <f t="shared" si="2"/>
        <v>1</v>
      </c>
      <c r="AR132" s="50">
        <f t="shared" si="3"/>
        <v>1000</v>
      </c>
      <c r="AS132" s="79"/>
    </row>
    <row r="133" spans="1:45" s="77" customFormat="1" ht="48.75" customHeight="1">
      <c r="A133" s="37" t="s">
        <v>301</v>
      </c>
      <c r="B133" s="43" t="s">
        <v>302</v>
      </c>
      <c r="C133" s="7"/>
      <c r="D133" s="7"/>
      <c r="E133" s="7"/>
      <c r="F133" s="7"/>
      <c r="G133" s="37"/>
      <c r="H133" s="37"/>
      <c r="I133" s="37"/>
      <c r="J133" s="37"/>
      <c r="K133" s="4"/>
      <c r="L133" s="4"/>
      <c r="M133" s="4">
        <v>1</v>
      </c>
      <c r="N133" s="4">
        <v>1000</v>
      </c>
      <c r="O133" s="22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50">
        <f t="shared" si="2"/>
        <v>1</v>
      </c>
      <c r="AR133" s="50">
        <f t="shared" si="3"/>
        <v>1000</v>
      </c>
      <c r="AS133" s="79"/>
    </row>
    <row r="134" spans="1:45" s="77" customFormat="1" ht="48.75" customHeight="1">
      <c r="A134" s="37" t="s">
        <v>303</v>
      </c>
      <c r="B134" s="43" t="s">
        <v>304</v>
      </c>
      <c r="C134" s="7"/>
      <c r="D134" s="7"/>
      <c r="E134" s="7"/>
      <c r="F134" s="7"/>
      <c r="G134" s="37"/>
      <c r="H134" s="37"/>
      <c r="I134" s="37">
        <v>1</v>
      </c>
      <c r="J134" s="37">
        <v>1000</v>
      </c>
      <c r="K134" s="4"/>
      <c r="L134" s="4"/>
      <c r="M134" s="4"/>
      <c r="N134" s="4"/>
      <c r="O134" s="22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50">
        <f t="shared" si="2"/>
        <v>1</v>
      </c>
      <c r="AR134" s="50">
        <f t="shared" si="3"/>
        <v>1000</v>
      </c>
      <c r="AS134" s="79"/>
    </row>
    <row r="135" spans="1:45" s="77" customFormat="1" ht="48.75" customHeight="1">
      <c r="A135" s="37" t="s">
        <v>305</v>
      </c>
      <c r="B135" s="43" t="s">
        <v>306</v>
      </c>
      <c r="C135" s="7"/>
      <c r="D135" s="7"/>
      <c r="E135" s="7"/>
      <c r="F135" s="7"/>
      <c r="G135" s="37"/>
      <c r="H135" s="37"/>
      <c r="I135" s="37"/>
      <c r="J135" s="37"/>
      <c r="K135" s="4"/>
      <c r="L135" s="4"/>
      <c r="M135" s="4">
        <v>1</v>
      </c>
      <c r="N135" s="4">
        <v>1000</v>
      </c>
      <c r="O135" s="22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50">
        <f t="shared" ref="AQ135:AQ198" si="4">C135+E135+G135+I135++K135+M135+O135+Q135+S135+U135+W135+Y135+AA135+AC135+AE135+AG135+AI135+AK135+AM135++AO135</f>
        <v>1</v>
      </c>
      <c r="AR135" s="50">
        <f t="shared" ref="AR135:AR198" si="5">D135+F135+H135+J135++L135+N135+P135+R135+T135+V135+X135+Z135+AB135+AD135+AF135+AH135+AJ135+AL135+AN135++AP135</f>
        <v>1000</v>
      </c>
      <c r="AS135" s="79"/>
    </row>
    <row r="136" spans="1:45" s="77" customFormat="1" ht="48.75" customHeight="1">
      <c r="A136" s="37" t="s">
        <v>307</v>
      </c>
      <c r="B136" s="43" t="s">
        <v>308</v>
      </c>
      <c r="C136" s="7"/>
      <c r="D136" s="7"/>
      <c r="E136" s="7"/>
      <c r="F136" s="7"/>
      <c r="G136" s="37"/>
      <c r="H136" s="37"/>
      <c r="I136" s="37">
        <v>1</v>
      </c>
      <c r="J136" s="37">
        <v>2000</v>
      </c>
      <c r="K136" s="4"/>
      <c r="L136" s="4"/>
      <c r="M136" s="4"/>
      <c r="N136" s="4"/>
      <c r="O136" s="22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50">
        <f t="shared" si="4"/>
        <v>1</v>
      </c>
      <c r="AR136" s="50">
        <f t="shared" si="5"/>
        <v>2000</v>
      </c>
      <c r="AS136" s="79"/>
    </row>
    <row r="137" spans="1:45" s="77" customFormat="1" ht="48.75" customHeight="1">
      <c r="A137" s="37" t="s">
        <v>309</v>
      </c>
      <c r="B137" s="43" t="s">
        <v>310</v>
      </c>
      <c r="C137" s="7"/>
      <c r="D137" s="7"/>
      <c r="E137" s="7"/>
      <c r="F137" s="7"/>
      <c r="G137" s="37"/>
      <c r="H137" s="37"/>
      <c r="I137" s="37"/>
      <c r="J137" s="37"/>
      <c r="K137" s="4"/>
      <c r="L137" s="4"/>
      <c r="M137" s="4">
        <v>1</v>
      </c>
      <c r="N137" s="4">
        <v>1000</v>
      </c>
      <c r="O137" s="22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50">
        <f t="shared" si="4"/>
        <v>1</v>
      </c>
      <c r="AR137" s="50">
        <f t="shared" si="5"/>
        <v>1000</v>
      </c>
      <c r="AS137" s="79"/>
    </row>
    <row r="138" spans="1:45" s="77" customFormat="1" ht="48.75" customHeight="1">
      <c r="A138" s="37" t="s">
        <v>311</v>
      </c>
      <c r="B138" s="43" t="s">
        <v>312</v>
      </c>
      <c r="C138" s="7"/>
      <c r="D138" s="7"/>
      <c r="E138" s="7"/>
      <c r="F138" s="7"/>
      <c r="G138" s="37"/>
      <c r="H138" s="37"/>
      <c r="I138" s="37"/>
      <c r="J138" s="37"/>
      <c r="K138" s="4"/>
      <c r="L138" s="4"/>
      <c r="M138" s="4">
        <v>1</v>
      </c>
      <c r="N138" s="4">
        <v>1000</v>
      </c>
      <c r="O138" s="22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50">
        <f t="shared" si="4"/>
        <v>1</v>
      </c>
      <c r="AR138" s="50">
        <f t="shared" si="5"/>
        <v>1000</v>
      </c>
      <c r="AS138" s="79"/>
    </row>
    <row r="139" spans="1:45" s="77" customFormat="1" ht="48.75" customHeight="1">
      <c r="A139" s="37" t="s">
        <v>313</v>
      </c>
      <c r="B139" s="43" t="s">
        <v>314</v>
      </c>
      <c r="C139" s="7"/>
      <c r="D139" s="7"/>
      <c r="E139" s="7"/>
      <c r="F139" s="7"/>
      <c r="G139" s="37"/>
      <c r="H139" s="37"/>
      <c r="I139" s="37"/>
      <c r="J139" s="37"/>
      <c r="K139" s="4"/>
      <c r="L139" s="4"/>
      <c r="M139" s="4">
        <v>1</v>
      </c>
      <c r="N139" s="4">
        <v>1000</v>
      </c>
      <c r="O139" s="22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50">
        <f t="shared" si="4"/>
        <v>1</v>
      </c>
      <c r="AR139" s="50">
        <f t="shared" si="5"/>
        <v>1000</v>
      </c>
      <c r="AS139" s="79"/>
    </row>
    <row r="140" spans="1:45" s="77" customFormat="1" ht="48.75" customHeight="1">
      <c r="A140" s="37" t="s">
        <v>315</v>
      </c>
      <c r="B140" s="43" t="s">
        <v>316</v>
      </c>
      <c r="C140" s="7"/>
      <c r="D140" s="7"/>
      <c r="E140" s="7"/>
      <c r="F140" s="7"/>
      <c r="G140" s="37"/>
      <c r="H140" s="37"/>
      <c r="I140" s="37"/>
      <c r="J140" s="37"/>
      <c r="K140" s="4"/>
      <c r="L140" s="4"/>
      <c r="M140" s="4">
        <v>1</v>
      </c>
      <c r="N140" s="4">
        <v>2000</v>
      </c>
      <c r="O140" s="22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50">
        <f t="shared" si="4"/>
        <v>1</v>
      </c>
      <c r="AR140" s="50">
        <f t="shared" si="5"/>
        <v>2000</v>
      </c>
      <c r="AS140" s="79"/>
    </row>
    <row r="141" spans="1:45" s="77" customFormat="1" ht="48.75" customHeight="1">
      <c r="A141" s="37" t="s">
        <v>317</v>
      </c>
      <c r="B141" s="43" t="s">
        <v>318</v>
      </c>
      <c r="C141" s="7"/>
      <c r="D141" s="7"/>
      <c r="E141" s="7"/>
      <c r="F141" s="7"/>
      <c r="G141" s="37"/>
      <c r="H141" s="37"/>
      <c r="I141" s="37"/>
      <c r="J141" s="37"/>
      <c r="K141" s="4"/>
      <c r="L141" s="4"/>
      <c r="M141" s="4">
        <v>1</v>
      </c>
      <c r="N141" s="4">
        <v>1000</v>
      </c>
      <c r="O141" s="22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50">
        <f t="shared" si="4"/>
        <v>1</v>
      </c>
      <c r="AR141" s="50">
        <f t="shared" si="5"/>
        <v>1000</v>
      </c>
      <c r="AS141" s="79"/>
    </row>
    <row r="142" spans="1:45" s="77" customFormat="1" ht="48.75" customHeight="1">
      <c r="A142" s="37" t="s">
        <v>319</v>
      </c>
      <c r="B142" s="43" t="s">
        <v>320</v>
      </c>
      <c r="C142" s="7"/>
      <c r="D142" s="7"/>
      <c r="E142" s="7"/>
      <c r="F142" s="7"/>
      <c r="G142" s="37"/>
      <c r="H142" s="37"/>
      <c r="I142" s="37"/>
      <c r="J142" s="37"/>
      <c r="K142" s="4"/>
      <c r="L142" s="4"/>
      <c r="M142" s="4">
        <v>1</v>
      </c>
      <c r="N142" s="4">
        <v>3000</v>
      </c>
      <c r="O142" s="22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50">
        <f t="shared" si="4"/>
        <v>1</v>
      </c>
      <c r="AR142" s="50">
        <f t="shared" si="5"/>
        <v>3000</v>
      </c>
      <c r="AS142" s="79"/>
    </row>
    <row r="143" spans="1:45" s="77" customFormat="1" ht="48.75" customHeight="1">
      <c r="A143" s="37" t="s">
        <v>321</v>
      </c>
      <c r="B143" s="43" t="s">
        <v>322</v>
      </c>
      <c r="C143" s="7"/>
      <c r="D143" s="7"/>
      <c r="E143" s="7"/>
      <c r="F143" s="7"/>
      <c r="G143" s="37"/>
      <c r="H143" s="37"/>
      <c r="I143" s="37">
        <v>1</v>
      </c>
      <c r="J143" s="37">
        <v>1000</v>
      </c>
      <c r="K143" s="4"/>
      <c r="L143" s="4"/>
      <c r="M143" s="4"/>
      <c r="N143" s="4"/>
      <c r="O143" s="22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50">
        <f t="shared" si="4"/>
        <v>1</v>
      </c>
      <c r="AR143" s="50">
        <f t="shared" si="5"/>
        <v>1000</v>
      </c>
      <c r="AS143" s="79"/>
    </row>
    <row r="144" spans="1:45" s="77" customFormat="1" ht="48.75" customHeight="1">
      <c r="A144" s="37" t="s">
        <v>323</v>
      </c>
      <c r="B144" s="43" t="s">
        <v>324</v>
      </c>
      <c r="C144" s="7"/>
      <c r="D144" s="7"/>
      <c r="E144" s="7"/>
      <c r="F144" s="7"/>
      <c r="G144" s="37"/>
      <c r="H144" s="37"/>
      <c r="I144" s="37">
        <v>1</v>
      </c>
      <c r="J144" s="37">
        <v>1000</v>
      </c>
      <c r="K144" s="4"/>
      <c r="L144" s="4"/>
      <c r="M144" s="4"/>
      <c r="N144" s="4"/>
      <c r="O144" s="22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50">
        <f t="shared" si="4"/>
        <v>1</v>
      </c>
      <c r="AR144" s="50">
        <f t="shared" si="5"/>
        <v>1000</v>
      </c>
      <c r="AS144" s="79"/>
    </row>
    <row r="145" spans="1:45" s="77" customFormat="1" ht="48.75" customHeight="1">
      <c r="A145" s="37" t="s">
        <v>325</v>
      </c>
      <c r="B145" s="43" t="s">
        <v>326</v>
      </c>
      <c r="C145" s="7"/>
      <c r="D145" s="7"/>
      <c r="E145" s="7"/>
      <c r="F145" s="7"/>
      <c r="G145" s="37"/>
      <c r="H145" s="37"/>
      <c r="I145" s="37"/>
      <c r="J145" s="37"/>
      <c r="K145" s="4"/>
      <c r="L145" s="4"/>
      <c r="M145" s="4">
        <v>1</v>
      </c>
      <c r="N145" s="4">
        <v>1000</v>
      </c>
      <c r="O145" s="22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83">
        <f t="shared" si="4"/>
        <v>1</v>
      </c>
      <c r="AR145" s="83">
        <f t="shared" si="5"/>
        <v>1000</v>
      </c>
      <c r="AS145" s="79"/>
    </row>
    <row r="146" spans="1:45" s="77" customFormat="1" ht="48.75" customHeight="1">
      <c r="A146" s="37" t="s">
        <v>387</v>
      </c>
      <c r="B146" s="43" t="s">
        <v>388</v>
      </c>
      <c r="C146" s="7"/>
      <c r="D146" s="7"/>
      <c r="E146" s="7"/>
      <c r="F146" s="7"/>
      <c r="G146" s="37"/>
      <c r="H146" s="37"/>
      <c r="I146" s="37"/>
      <c r="J146" s="37"/>
      <c r="K146" s="4"/>
      <c r="L146" s="4"/>
      <c r="M146" s="4">
        <v>1</v>
      </c>
      <c r="N146" s="4">
        <v>2000</v>
      </c>
      <c r="O146" s="22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83">
        <f t="shared" si="4"/>
        <v>1</v>
      </c>
      <c r="AR146" s="83">
        <f t="shared" si="5"/>
        <v>2000</v>
      </c>
      <c r="AS146" s="79"/>
    </row>
    <row r="147" spans="1:45" s="77" customFormat="1" ht="48.75" customHeight="1">
      <c r="A147" s="37" t="s">
        <v>389</v>
      </c>
      <c r="B147" s="43" t="s">
        <v>390</v>
      </c>
      <c r="C147" s="7"/>
      <c r="D147" s="7"/>
      <c r="E147" s="7"/>
      <c r="F147" s="7"/>
      <c r="G147" s="37"/>
      <c r="H147" s="37"/>
      <c r="I147" s="37">
        <v>1</v>
      </c>
      <c r="J147" s="37">
        <v>2000</v>
      </c>
      <c r="K147" s="4"/>
      <c r="L147" s="4"/>
      <c r="M147" s="4"/>
      <c r="N147" s="4"/>
      <c r="O147" s="22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83">
        <f t="shared" si="4"/>
        <v>1</v>
      </c>
      <c r="AR147" s="83">
        <f t="shared" si="5"/>
        <v>2000</v>
      </c>
      <c r="AS147" s="79"/>
    </row>
    <row r="148" spans="1:45" s="77" customFormat="1" ht="48.75" customHeight="1">
      <c r="A148" s="37" t="s">
        <v>391</v>
      </c>
      <c r="B148" s="43" t="s">
        <v>392</v>
      </c>
      <c r="C148" s="7"/>
      <c r="D148" s="7"/>
      <c r="E148" s="7"/>
      <c r="F148" s="7"/>
      <c r="G148" s="37"/>
      <c r="H148" s="37"/>
      <c r="I148" s="37"/>
      <c r="J148" s="37"/>
      <c r="K148" s="4"/>
      <c r="L148" s="4"/>
      <c r="M148" s="4">
        <v>1</v>
      </c>
      <c r="N148" s="4">
        <v>1500</v>
      </c>
      <c r="O148" s="22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83">
        <f t="shared" si="4"/>
        <v>1</v>
      </c>
      <c r="AR148" s="83">
        <f t="shared" si="5"/>
        <v>1500</v>
      </c>
      <c r="AS148" s="79"/>
    </row>
    <row r="149" spans="1:45" s="77" customFormat="1" ht="48.75" customHeight="1">
      <c r="A149" s="37" t="s">
        <v>393</v>
      </c>
      <c r="B149" s="43" t="s">
        <v>394</v>
      </c>
      <c r="C149" s="7"/>
      <c r="D149" s="7"/>
      <c r="E149" s="7"/>
      <c r="F149" s="7"/>
      <c r="G149" s="37"/>
      <c r="H149" s="37"/>
      <c r="I149" s="37"/>
      <c r="J149" s="37"/>
      <c r="K149" s="4"/>
      <c r="L149" s="4"/>
      <c r="M149" s="4">
        <v>1</v>
      </c>
      <c r="N149" s="4">
        <v>2000</v>
      </c>
      <c r="O149" s="22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83">
        <f t="shared" si="4"/>
        <v>1</v>
      </c>
      <c r="AR149" s="83">
        <f t="shared" si="5"/>
        <v>2000</v>
      </c>
      <c r="AS149" s="79"/>
    </row>
    <row r="150" spans="1:45" s="77" customFormat="1" ht="48.75" customHeight="1">
      <c r="A150" s="37" t="s">
        <v>395</v>
      </c>
      <c r="B150" s="43" t="s">
        <v>396</v>
      </c>
      <c r="C150" s="7"/>
      <c r="D150" s="7"/>
      <c r="E150" s="7"/>
      <c r="F150" s="7"/>
      <c r="G150" s="37"/>
      <c r="H150" s="37"/>
      <c r="I150" s="37"/>
      <c r="J150" s="37"/>
      <c r="K150" s="4"/>
      <c r="L150" s="4"/>
      <c r="M150" s="4">
        <v>1</v>
      </c>
      <c r="N150" s="4">
        <v>1500</v>
      </c>
      <c r="O150" s="22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83">
        <f t="shared" si="4"/>
        <v>1</v>
      </c>
      <c r="AR150" s="83">
        <f t="shared" si="5"/>
        <v>1500</v>
      </c>
      <c r="AS150" s="79"/>
    </row>
    <row r="151" spans="1:45" s="77" customFormat="1" ht="48.75" customHeight="1">
      <c r="A151" s="37" t="s">
        <v>397</v>
      </c>
      <c r="B151" s="43" t="s">
        <v>398</v>
      </c>
      <c r="C151" s="7"/>
      <c r="D151" s="7"/>
      <c r="E151" s="7"/>
      <c r="F151" s="7"/>
      <c r="G151" s="37"/>
      <c r="H151" s="37"/>
      <c r="I151" s="37">
        <v>1</v>
      </c>
      <c r="J151" s="37">
        <v>2000</v>
      </c>
      <c r="K151" s="4"/>
      <c r="L151" s="4"/>
      <c r="M151" s="4"/>
      <c r="N151" s="4"/>
      <c r="O151" s="22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83">
        <f t="shared" si="4"/>
        <v>1</v>
      </c>
      <c r="AR151" s="83">
        <f t="shared" si="5"/>
        <v>2000</v>
      </c>
      <c r="AS151" s="79"/>
    </row>
    <row r="152" spans="1:45" s="77" customFormat="1" ht="48.75" customHeight="1">
      <c r="A152" s="37" t="s">
        <v>399</v>
      </c>
      <c r="B152" s="43" t="s">
        <v>400</v>
      </c>
      <c r="C152" s="7"/>
      <c r="D152" s="7"/>
      <c r="E152" s="7"/>
      <c r="F152" s="7"/>
      <c r="G152" s="37"/>
      <c r="H152" s="37"/>
      <c r="I152" s="37">
        <v>1</v>
      </c>
      <c r="J152" s="37">
        <v>1500</v>
      </c>
      <c r="K152" s="4"/>
      <c r="L152" s="4"/>
      <c r="M152" s="4"/>
      <c r="N152" s="4"/>
      <c r="O152" s="22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83">
        <f t="shared" si="4"/>
        <v>1</v>
      </c>
      <c r="AR152" s="83">
        <f t="shared" si="5"/>
        <v>1500</v>
      </c>
      <c r="AS152" s="79"/>
    </row>
    <row r="153" spans="1:45" s="77" customFormat="1" ht="48.75" customHeight="1">
      <c r="A153" s="37" t="s">
        <v>401</v>
      </c>
      <c r="B153" s="43" t="s">
        <v>402</v>
      </c>
      <c r="C153" s="7"/>
      <c r="D153" s="7"/>
      <c r="E153" s="7"/>
      <c r="F153" s="7"/>
      <c r="G153" s="37"/>
      <c r="H153" s="37"/>
      <c r="I153" s="37">
        <v>1</v>
      </c>
      <c r="J153" s="37">
        <v>1000</v>
      </c>
      <c r="K153" s="4"/>
      <c r="L153" s="4"/>
      <c r="M153" s="4"/>
      <c r="N153" s="4"/>
      <c r="O153" s="22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83">
        <f t="shared" si="4"/>
        <v>1</v>
      </c>
      <c r="AR153" s="83">
        <f t="shared" si="5"/>
        <v>1000</v>
      </c>
      <c r="AS153" s="79"/>
    </row>
    <row r="154" spans="1:45" s="77" customFormat="1" ht="48.75" customHeight="1">
      <c r="A154" s="37" t="s">
        <v>403</v>
      </c>
      <c r="B154" s="43" t="s">
        <v>404</v>
      </c>
      <c r="C154" s="7"/>
      <c r="D154" s="7"/>
      <c r="E154" s="7"/>
      <c r="F154" s="7"/>
      <c r="G154" s="37"/>
      <c r="H154" s="37"/>
      <c r="I154" s="37"/>
      <c r="J154" s="37"/>
      <c r="K154" s="4"/>
      <c r="L154" s="4"/>
      <c r="M154" s="4">
        <v>1</v>
      </c>
      <c r="N154" s="4">
        <v>1500</v>
      </c>
      <c r="O154" s="22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83">
        <f t="shared" si="4"/>
        <v>1</v>
      </c>
      <c r="AR154" s="83">
        <f t="shared" si="5"/>
        <v>1500</v>
      </c>
      <c r="AS154" s="79"/>
    </row>
    <row r="155" spans="1:45" s="77" customFormat="1" ht="48.75" customHeight="1">
      <c r="A155" s="37" t="s">
        <v>405</v>
      </c>
      <c r="B155" s="43" t="s">
        <v>406</v>
      </c>
      <c r="C155" s="7"/>
      <c r="D155" s="7"/>
      <c r="E155" s="7"/>
      <c r="F155" s="7"/>
      <c r="G155" s="37"/>
      <c r="H155" s="37"/>
      <c r="I155" s="37"/>
      <c r="J155" s="37"/>
      <c r="K155" s="4"/>
      <c r="L155" s="4"/>
      <c r="M155" s="4">
        <v>1</v>
      </c>
      <c r="N155" s="4">
        <v>1500</v>
      </c>
      <c r="O155" s="22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83">
        <f t="shared" si="4"/>
        <v>1</v>
      </c>
      <c r="AR155" s="83">
        <f t="shared" si="5"/>
        <v>1500</v>
      </c>
      <c r="AS155" s="79"/>
    </row>
    <row r="156" spans="1:45" s="77" customFormat="1" ht="48.75" customHeight="1">
      <c r="A156" s="37" t="s">
        <v>407</v>
      </c>
      <c r="B156" s="43" t="s">
        <v>408</v>
      </c>
      <c r="C156" s="7"/>
      <c r="D156" s="7"/>
      <c r="E156" s="7"/>
      <c r="F156" s="7"/>
      <c r="G156" s="37"/>
      <c r="H156" s="37"/>
      <c r="I156" s="37">
        <v>1</v>
      </c>
      <c r="J156" s="37">
        <v>1000</v>
      </c>
      <c r="K156" s="4"/>
      <c r="L156" s="4"/>
      <c r="M156" s="4"/>
      <c r="N156" s="4"/>
      <c r="O156" s="22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83">
        <f t="shared" si="4"/>
        <v>1</v>
      </c>
      <c r="AR156" s="83">
        <f t="shared" si="5"/>
        <v>1000</v>
      </c>
      <c r="AS156" s="79"/>
    </row>
    <row r="157" spans="1:45" s="77" customFormat="1" ht="48.75" customHeight="1">
      <c r="A157" s="37" t="s">
        <v>409</v>
      </c>
      <c r="B157" s="43" t="s">
        <v>410</v>
      </c>
      <c r="C157" s="7"/>
      <c r="D157" s="7"/>
      <c r="E157" s="7"/>
      <c r="F157" s="7"/>
      <c r="G157" s="37"/>
      <c r="H157" s="37"/>
      <c r="I157" s="37"/>
      <c r="J157" s="37"/>
      <c r="K157" s="4"/>
      <c r="L157" s="4"/>
      <c r="M157" s="4">
        <v>1</v>
      </c>
      <c r="N157" s="4">
        <v>2000</v>
      </c>
      <c r="O157" s="22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83">
        <f t="shared" si="4"/>
        <v>1</v>
      </c>
      <c r="AR157" s="83">
        <f t="shared" si="5"/>
        <v>2000</v>
      </c>
      <c r="AS157" s="79"/>
    </row>
    <row r="158" spans="1:45" s="77" customFormat="1" ht="48.75" customHeight="1">
      <c r="A158" s="37" t="s">
        <v>411</v>
      </c>
      <c r="B158" s="43" t="s">
        <v>412</v>
      </c>
      <c r="C158" s="7"/>
      <c r="D158" s="7"/>
      <c r="E158" s="7"/>
      <c r="F158" s="7"/>
      <c r="G158" s="37"/>
      <c r="H158" s="37"/>
      <c r="I158" s="37"/>
      <c r="J158" s="37"/>
      <c r="K158" s="4"/>
      <c r="L158" s="4"/>
      <c r="M158" s="4">
        <v>1</v>
      </c>
      <c r="N158" s="4">
        <v>2000</v>
      </c>
      <c r="O158" s="22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83">
        <f t="shared" si="4"/>
        <v>1</v>
      </c>
      <c r="AR158" s="83">
        <f t="shared" si="5"/>
        <v>2000</v>
      </c>
      <c r="AS158" s="79"/>
    </row>
    <row r="159" spans="1:45" ht="48.75" customHeight="1">
      <c r="A159" s="39" t="s">
        <v>413</v>
      </c>
      <c r="B159" s="45" t="s">
        <v>414</v>
      </c>
      <c r="C159" s="23"/>
      <c r="D159" s="23"/>
      <c r="E159" s="23"/>
      <c r="F159" s="23"/>
      <c r="G159" s="39"/>
      <c r="H159" s="39"/>
      <c r="I159" s="39"/>
      <c r="J159" s="39"/>
      <c r="K159" s="24"/>
      <c r="L159" s="24"/>
      <c r="M159" s="24">
        <v>1</v>
      </c>
      <c r="N159" s="24">
        <v>1000</v>
      </c>
      <c r="O159" s="25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50">
        <f t="shared" si="4"/>
        <v>1</v>
      </c>
      <c r="AR159" s="50">
        <f t="shared" si="5"/>
        <v>1000</v>
      </c>
      <c r="AS159" s="1"/>
    </row>
    <row r="160" spans="1:45" s="72" customFormat="1" ht="48.75" customHeight="1">
      <c r="A160" s="40" t="s">
        <v>415</v>
      </c>
      <c r="B160" s="42" t="s">
        <v>416</v>
      </c>
      <c r="C160" s="46"/>
      <c r="D160" s="46"/>
      <c r="E160" s="46"/>
      <c r="F160" s="46"/>
      <c r="G160" s="40"/>
      <c r="H160" s="40"/>
      <c r="I160" s="40"/>
      <c r="J160" s="40"/>
      <c r="K160" s="47"/>
      <c r="L160" s="47"/>
      <c r="M160" s="47">
        <v>1</v>
      </c>
      <c r="N160" s="47">
        <v>1000</v>
      </c>
      <c r="O160" s="48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50">
        <f t="shared" si="4"/>
        <v>1</v>
      </c>
      <c r="AR160" s="50">
        <f t="shared" si="5"/>
        <v>1000</v>
      </c>
      <c r="AS160" s="71"/>
    </row>
    <row r="161" spans="1:45" s="77" customFormat="1" ht="48.75" customHeight="1">
      <c r="A161" s="37" t="s">
        <v>417</v>
      </c>
      <c r="B161" s="43" t="s">
        <v>418</v>
      </c>
      <c r="C161" s="7"/>
      <c r="D161" s="7"/>
      <c r="E161" s="7"/>
      <c r="F161" s="7"/>
      <c r="G161" s="37"/>
      <c r="H161" s="37"/>
      <c r="I161" s="37"/>
      <c r="J161" s="37"/>
      <c r="K161" s="4"/>
      <c r="L161" s="4"/>
      <c r="M161" s="4">
        <v>1</v>
      </c>
      <c r="N161" s="4">
        <v>1500</v>
      </c>
      <c r="O161" s="22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83">
        <f t="shared" si="4"/>
        <v>1</v>
      </c>
      <c r="AR161" s="83">
        <f t="shared" si="5"/>
        <v>1500</v>
      </c>
      <c r="AS161" s="79"/>
    </row>
    <row r="162" spans="1:45" s="77" customFormat="1" ht="48.75" customHeight="1">
      <c r="A162" s="37" t="s">
        <v>419</v>
      </c>
      <c r="B162" s="43" t="s">
        <v>420</v>
      </c>
      <c r="C162" s="7"/>
      <c r="D162" s="7"/>
      <c r="E162" s="7"/>
      <c r="F162" s="7"/>
      <c r="G162" s="37"/>
      <c r="H162" s="37"/>
      <c r="I162" s="37"/>
      <c r="J162" s="37"/>
      <c r="K162" s="4"/>
      <c r="L162" s="4"/>
      <c r="M162" s="4">
        <v>1</v>
      </c>
      <c r="N162" s="4">
        <v>2000</v>
      </c>
      <c r="O162" s="22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83">
        <f t="shared" si="4"/>
        <v>1</v>
      </c>
      <c r="AR162" s="83">
        <f t="shared" si="5"/>
        <v>2000</v>
      </c>
      <c r="AS162" s="79"/>
    </row>
    <row r="163" spans="1:45" s="77" customFormat="1" ht="48.75" customHeight="1">
      <c r="A163" s="37" t="s">
        <v>421</v>
      </c>
      <c r="B163" s="43" t="s">
        <v>422</v>
      </c>
      <c r="C163" s="7"/>
      <c r="D163" s="7"/>
      <c r="E163" s="7"/>
      <c r="F163" s="7"/>
      <c r="G163" s="37"/>
      <c r="H163" s="37"/>
      <c r="I163" s="37"/>
      <c r="J163" s="37"/>
      <c r="K163" s="4"/>
      <c r="L163" s="4"/>
      <c r="M163" s="4">
        <v>1</v>
      </c>
      <c r="N163" s="4">
        <v>1500</v>
      </c>
      <c r="O163" s="22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83">
        <f t="shared" si="4"/>
        <v>1</v>
      </c>
      <c r="AR163" s="83">
        <f t="shared" si="5"/>
        <v>1500</v>
      </c>
      <c r="AS163" s="79"/>
    </row>
    <row r="164" spans="1:45" s="77" customFormat="1" ht="48.75" customHeight="1">
      <c r="A164" s="37" t="s">
        <v>423</v>
      </c>
      <c r="B164" s="43" t="s">
        <v>424</v>
      </c>
      <c r="C164" s="7"/>
      <c r="D164" s="7"/>
      <c r="E164" s="7"/>
      <c r="F164" s="7"/>
      <c r="G164" s="37"/>
      <c r="H164" s="37"/>
      <c r="I164" s="37"/>
      <c r="J164" s="37"/>
      <c r="K164" s="4"/>
      <c r="L164" s="4"/>
      <c r="M164" s="4">
        <v>1</v>
      </c>
      <c r="N164" s="4">
        <v>3000</v>
      </c>
      <c r="O164" s="22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83">
        <f t="shared" si="4"/>
        <v>1</v>
      </c>
      <c r="AR164" s="83">
        <f t="shared" si="5"/>
        <v>3000</v>
      </c>
      <c r="AS164" s="79"/>
    </row>
    <row r="165" spans="1:45" s="77" customFormat="1" ht="48.75" customHeight="1">
      <c r="A165" s="37" t="s">
        <v>425</v>
      </c>
      <c r="B165" s="43" t="s">
        <v>426</v>
      </c>
      <c r="C165" s="7"/>
      <c r="D165" s="7"/>
      <c r="E165" s="7"/>
      <c r="F165" s="7"/>
      <c r="G165" s="37"/>
      <c r="H165" s="37"/>
      <c r="I165" s="37"/>
      <c r="J165" s="37"/>
      <c r="K165" s="4"/>
      <c r="L165" s="4"/>
      <c r="M165" s="4">
        <v>1</v>
      </c>
      <c r="N165" s="4">
        <v>1500</v>
      </c>
      <c r="O165" s="22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83">
        <f t="shared" si="4"/>
        <v>1</v>
      </c>
      <c r="AR165" s="83">
        <f t="shared" si="5"/>
        <v>1500</v>
      </c>
      <c r="AS165" s="79"/>
    </row>
    <row r="166" spans="1:45" s="77" customFormat="1" ht="48.75" customHeight="1">
      <c r="A166" s="37" t="s">
        <v>427</v>
      </c>
      <c r="B166" s="43" t="s">
        <v>428</v>
      </c>
      <c r="C166" s="7"/>
      <c r="D166" s="7"/>
      <c r="E166" s="7"/>
      <c r="F166" s="7"/>
      <c r="G166" s="37"/>
      <c r="H166" s="37"/>
      <c r="I166" s="37"/>
      <c r="J166" s="37"/>
      <c r="K166" s="4"/>
      <c r="L166" s="4"/>
      <c r="M166" s="4">
        <v>1</v>
      </c>
      <c r="N166" s="4">
        <v>1000</v>
      </c>
      <c r="O166" s="22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83">
        <f t="shared" si="4"/>
        <v>1</v>
      </c>
      <c r="AR166" s="83">
        <f t="shared" si="5"/>
        <v>1000</v>
      </c>
      <c r="AS166" s="79"/>
    </row>
    <row r="167" spans="1:45" s="77" customFormat="1" ht="48.75" customHeight="1">
      <c r="A167" s="37" t="s">
        <v>429</v>
      </c>
      <c r="B167" s="43" t="s">
        <v>430</v>
      </c>
      <c r="C167" s="7"/>
      <c r="D167" s="7"/>
      <c r="E167" s="7"/>
      <c r="F167" s="7"/>
      <c r="G167" s="37"/>
      <c r="H167" s="37"/>
      <c r="I167" s="37"/>
      <c r="J167" s="37"/>
      <c r="K167" s="4"/>
      <c r="L167" s="4"/>
      <c r="M167" s="4">
        <v>1</v>
      </c>
      <c r="N167" s="4">
        <v>1000</v>
      </c>
      <c r="O167" s="22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83">
        <f t="shared" si="4"/>
        <v>1</v>
      </c>
      <c r="AR167" s="83">
        <f t="shared" si="5"/>
        <v>1000</v>
      </c>
      <c r="AS167" s="79"/>
    </row>
    <row r="168" spans="1:45" s="77" customFormat="1" ht="48.75" customHeight="1">
      <c r="A168" s="37" t="s">
        <v>431</v>
      </c>
      <c r="B168" s="43" t="s">
        <v>432</v>
      </c>
      <c r="C168" s="7"/>
      <c r="D168" s="7"/>
      <c r="E168" s="7"/>
      <c r="F168" s="7"/>
      <c r="G168" s="37"/>
      <c r="H168" s="37"/>
      <c r="I168" s="37"/>
      <c r="J168" s="37"/>
      <c r="K168" s="4"/>
      <c r="L168" s="4"/>
      <c r="M168" s="4">
        <v>1</v>
      </c>
      <c r="N168" s="4">
        <v>1000</v>
      </c>
      <c r="O168" s="22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83">
        <f t="shared" si="4"/>
        <v>1</v>
      </c>
      <c r="AR168" s="83">
        <f t="shared" si="5"/>
        <v>1000</v>
      </c>
      <c r="AS168" s="79"/>
    </row>
    <row r="169" spans="1:45" s="77" customFormat="1" ht="48.75" customHeight="1">
      <c r="A169" s="37" t="s">
        <v>433</v>
      </c>
      <c r="B169" s="43" t="s">
        <v>434</v>
      </c>
      <c r="C169" s="7"/>
      <c r="D169" s="7"/>
      <c r="E169" s="7"/>
      <c r="F169" s="7"/>
      <c r="G169" s="37"/>
      <c r="H169" s="37"/>
      <c r="I169" s="37"/>
      <c r="J169" s="37"/>
      <c r="K169" s="4"/>
      <c r="L169" s="4"/>
      <c r="M169" s="4">
        <v>1</v>
      </c>
      <c r="N169" s="4">
        <v>1000</v>
      </c>
      <c r="O169" s="22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83">
        <f t="shared" si="4"/>
        <v>1</v>
      </c>
      <c r="AR169" s="83">
        <f t="shared" si="5"/>
        <v>1000</v>
      </c>
      <c r="AS169" s="79"/>
    </row>
    <row r="170" spans="1:45" s="77" customFormat="1" ht="48.75" customHeight="1">
      <c r="A170" s="37" t="s">
        <v>435</v>
      </c>
      <c r="B170" s="43" t="s">
        <v>436</v>
      </c>
      <c r="C170" s="7"/>
      <c r="D170" s="7"/>
      <c r="E170" s="7"/>
      <c r="F170" s="7"/>
      <c r="G170" s="37"/>
      <c r="H170" s="37"/>
      <c r="I170" s="37"/>
      <c r="J170" s="37"/>
      <c r="K170" s="4"/>
      <c r="L170" s="4"/>
      <c r="M170" s="4">
        <v>1</v>
      </c>
      <c r="N170" s="4">
        <v>1500</v>
      </c>
      <c r="O170" s="22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83">
        <f t="shared" si="4"/>
        <v>1</v>
      </c>
      <c r="AR170" s="83">
        <f t="shared" si="5"/>
        <v>1500</v>
      </c>
      <c r="AS170" s="79"/>
    </row>
    <row r="171" spans="1:45" s="77" customFormat="1" ht="48.75" customHeight="1">
      <c r="A171" s="37" t="s">
        <v>437</v>
      </c>
      <c r="B171" s="43" t="s">
        <v>438</v>
      </c>
      <c r="C171" s="7"/>
      <c r="D171" s="7"/>
      <c r="E171" s="7"/>
      <c r="F171" s="7"/>
      <c r="G171" s="37"/>
      <c r="H171" s="37"/>
      <c r="I171" s="37"/>
      <c r="J171" s="37"/>
      <c r="K171" s="4"/>
      <c r="L171" s="4"/>
      <c r="M171" s="4">
        <v>1</v>
      </c>
      <c r="N171" s="4">
        <v>2000</v>
      </c>
      <c r="O171" s="22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83">
        <f t="shared" si="4"/>
        <v>1</v>
      </c>
      <c r="AR171" s="83">
        <f t="shared" si="5"/>
        <v>2000</v>
      </c>
      <c r="AS171" s="79"/>
    </row>
    <row r="172" spans="1:45" s="77" customFormat="1" ht="48.75" customHeight="1">
      <c r="A172" s="37" t="s">
        <v>439</v>
      </c>
      <c r="B172" s="43" t="s">
        <v>440</v>
      </c>
      <c r="C172" s="7"/>
      <c r="D172" s="7"/>
      <c r="E172" s="7"/>
      <c r="F172" s="7"/>
      <c r="G172" s="37"/>
      <c r="H172" s="37"/>
      <c r="I172" s="37"/>
      <c r="J172" s="37"/>
      <c r="K172" s="4"/>
      <c r="L172" s="4"/>
      <c r="M172" s="4">
        <v>1</v>
      </c>
      <c r="N172" s="4">
        <v>1500</v>
      </c>
      <c r="O172" s="22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83">
        <f t="shared" si="4"/>
        <v>1</v>
      </c>
      <c r="AR172" s="83">
        <f t="shared" si="5"/>
        <v>1500</v>
      </c>
      <c r="AS172" s="79"/>
    </row>
    <row r="173" spans="1:45" s="77" customFormat="1" ht="48.75" customHeight="1">
      <c r="A173" s="37" t="s">
        <v>441</v>
      </c>
      <c r="B173" s="43" t="s">
        <v>442</v>
      </c>
      <c r="C173" s="7"/>
      <c r="D173" s="7"/>
      <c r="E173" s="7"/>
      <c r="F173" s="7"/>
      <c r="G173" s="37"/>
      <c r="H173" s="37"/>
      <c r="I173" s="37"/>
      <c r="J173" s="37"/>
      <c r="K173" s="4"/>
      <c r="L173" s="4"/>
      <c r="M173" s="4">
        <v>1</v>
      </c>
      <c r="N173" s="4">
        <v>1500</v>
      </c>
      <c r="O173" s="22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83">
        <f t="shared" si="4"/>
        <v>1</v>
      </c>
      <c r="AR173" s="83">
        <f t="shared" si="5"/>
        <v>1500</v>
      </c>
      <c r="AS173" s="79"/>
    </row>
    <row r="174" spans="1:45" s="77" customFormat="1" ht="48.75" customHeight="1">
      <c r="A174" s="37" t="s">
        <v>443</v>
      </c>
      <c r="B174" s="43" t="s">
        <v>444</v>
      </c>
      <c r="C174" s="7"/>
      <c r="D174" s="7"/>
      <c r="E174" s="7"/>
      <c r="F174" s="7"/>
      <c r="G174" s="37"/>
      <c r="H174" s="37"/>
      <c r="I174" s="37"/>
      <c r="J174" s="37"/>
      <c r="K174" s="4"/>
      <c r="L174" s="4"/>
      <c r="M174" s="4">
        <v>1</v>
      </c>
      <c r="N174" s="4">
        <v>2000</v>
      </c>
      <c r="O174" s="22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83">
        <f t="shared" si="4"/>
        <v>1</v>
      </c>
      <c r="AR174" s="83">
        <f t="shared" si="5"/>
        <v>2000</v>
      </c>
      <c r="AS174" s="79"/>
    </row>
    <row r="175" spans="1:45" s="77" customFormat="1" ht="48.75" customHeight="1">
      <c r="A175" s="37" t="s">
        <v>445</v>
      </c>
      <c r="B175" s="43" t="s">
        <v>446</v>
      </c>
      <c r="C175" s="7"/>
      <c r="D175" s="7"/>
      <c r="E175" s="7"/>
      <c r="F175" s="7"/>
      <c r="G175" s="37"/>
      <c r="H175" s="37"/>
      <c r="I175" s="37"/>
      <c r="J175" s="37"/>
      <c r="K175" s="4"/>
      <c r="L175" s="4"/>
      <c r="M175" s="4">
        <v>1</v>
      </c>
      <c r="N175" s="4">
        <v>2000</v>
      </c>
      <c r="O175" s="22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83">
        <f t="shared" si="4"/>
        <v>1</v>
      </c>
      <c r="AR175" s="83">
        <f t="shared" si="5"/>
        <v>2000</v>
      </c>
      <c r="AS175" s="79"/>
    </row>
    <row r="176" spans="1:45" s="77" customFormat="1" ht="48.75" customHeight="1">
      <c r="A176" s="37" t="s">
        <v>447</v>
      </c>
      <c r="B176" s="43" t="s">
        <v>448</v>
      </c>
      <c r="C176" s="7"/>
      <c r="D176" s="7"/>
      <c r="E176" s="7"/>
      <c r="F176" s="7"/>
      <c r="G176" s="37"/>
      <c r="H176" s="37"/>
      <c r="I176" s="37"/>
      <c r="J176" s="37"/>
      <c r="K176" s="4"/>
      <c r="L176" s="4"/>
      <c r="M176" s="4">
        <v>1</v>
      </c>
      <c r="N176" s="4">
        <v>1500</v>
      </c>
      <c r="O176" s="22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83">
        <f t="shared" si="4"/>
        <v>1</v>
      </c>
      <c r="AR176" s="83">
        <f t="shared" si="5"/>
        <v>1500</v>
      </c>
      <c r="AS176" s="79"/>
    </row>
    <row r="177" spans="1:45" s="77" customFormat="1" ht="48.75" customHeight="1">
      <c r="A177" s="37" t="s">
        <v>449</v>
      </c>
      <c r="B177" s="43" t="s">
        <v>450</v>
      </c>
      <c r="C177" s="7"/>
      <c r="D177" s="7"/>
      <c r="E177" s="7"/>
      <c r="F177" s="7"/>
      <c r="G177" s="37"/>
      <c r="H177" s="37"/>
      <c r="I177" s="37"/>
      <c r="J177" s="37"/>
      <c r="K177" s="4"/>
      <c r="L177" s="4"/>
      <c r="M177" s="4">
        <v>1</v>
      </c>
      <c r="N177" s="4">
        <v>2000</v>
      </c>
      <c r="O177" s="22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83">
        <f t="shared" si="4"/>
        <v>1</v>
      </c>
      <c r="AR177" s="83">
        <f t="shared" si="5"/>
        <v>2000</v>
      </c>
      <c r="AS177" s="79"/>
    </row>
    <row r="178" spans="1:45" s="77" customFormat="1" ht="48.75" customHeight="1">
      <c r="A178" s="37" t="s">
        <v>451</v>
      </c>
      <c r="B178" s="43" t="s">
        <v>452</v>
      </c>
      <c r="C178" s="7"/>
      <c r="D178" s="7"/>
      <c r="E178" s="7"/>
      <c r="F178" s="7"/>
      <c r="G178" s="37"/>
      <c r="H178" s="37"/>
      <c r="I178" s="37"/>
      <c r="J178" s="37"/>
      <c r="K178" s="4"/>
      <c r="L178" s="4"/>
      <c r="M178" s="4">
        <v>1</v>
      </c>
      <c r="N178" s="4">
        <v>1000</v>
      </c>
      <c r="O178" s="22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83">
        <f t="shared" si="4"/>
        <v>1</v>
      </c>
      <c r="AR178" s="83">
        <f t="shared" si="5"/>
        <v>1000</v>
      </c>
      <c r="AS178" s="79"/>
    </row>
    <row r="179" spans="1:45" s="77" customFormat="1" ht="48.75" customHeight="1">
      <c r="A179" s="37" t="s">
        <v>453</v>
      </c>
      <c r="B179" s="43" t="s">
        <v>454</v>
      </c>
      <c r="C179" s="7"/>
      <c r="D179" s="7"/>
      <c r="E179" s="7"/>
      <c r="F179" s="7"/>
      <c r="G179" s="37"/>
      <c r="H179" s="37"/>
      <c r="I179" s="37"/>
      <c r="J179" s="37"/>
      <c r="K179" s="4"/>
      <c r="L179" s="4"/>
      <c r="M179" s="4">
        <v>1</v>
      </c>
      <c r="N179" s="4">
        <v>1000</v>
      </c>
      <c r="O179" s="22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83">
        <f t="shared" si="4"/>
        <v>1</v>
      </c>
      <c r="AR179" s="83">
        <f t="shared" si="5"/>
        <v>1000</v>
      </c>
      <c r="AS179" s="79"/>
    </row>
    <row r="180" spans="1:45" s="77" customFormat="1" ht="48.75" customHeight="1">
      <c r="A180" s="37" t="s">
        <v>455</v>
      </c>
      <c r="B180" s="43" t="s">
        <v>456</v>
      </c>
      <c r="C180" s="7"/>
      <c r="D180" s="7"/>
      <c r="E180" s="7"/>
      <c r="F180" s="7"/>
      <c r="G180" s="37"/>
      <c r="H180" s="37"/>
      <c r="I180" s="37"/>
      <c r="J180" s="37"/>
      <c r="K180" s="4"/>
      <c r="L180" s="4"/>
      <c r="M180" s="4">
        <v>1</v>
      </c>
      <c r="N180" s="4">
        <v>2000</v>
      </c>
      <c r="O180" s="22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83">
        <f t="shared" si="4"/>
        <v>1</v>
      </c>
      <c r="AR180" s="83">
        <f t="shared" si="5"/>
        <v>2000</v>
      </c>
      <c r="AS180" s="79"/>
    </row>
    <row r="181" spans="1:45" s="77" customFormat="1" ht="48.75" customHeight="1">
      <c r="A181" s="37" t="s">
        <v>457</v>
      </c>
      <c r="B181" s="43" t="s">
        <v>458</v>
      </c>
      <c r="C181" s="7"/>
      <c r="D181" s="7"/>
      <c r="E181" s="7"/>
      <c r="F181" s="7"/>
      <c r="G181" s="37"/>
      <c r="H181" s="37"/>
      <c r="I181" s="37"/>
      <c r="J181" s="37"/>
      <c r="K181" s="4"/>
      <c r="L181" s="4"/>
      <c r="M181" s="4">
        <v>1</v>
      </c>
      <c r="N181" s="4">
        <v>3000</v>
      </c>
      <c r="O181" s="22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83">
        <f t="shared" si="4"/>
        <v>1</v>
      </c>
      <c r="AR181" s="83">
        <f t="shared" si="5"/>
        <v>3000</v>
      </c>
      <c r="AS181" s="79"/>
    </row>
    <row r="182" spans="1:45" s="77" customFormat="1" ht="48.75" customHeight="1">
      <c r="A182" s="37" t="s">
        <v>459</v>
      </c>
      <c r="B182" s="43" t="s">
        <v>460</v>
      </c>
      <c r="C182" s="7"/>
      <c r="D182" s="7"/>
      <c r="E182" s="7"/>
      <c r="F182" s="7"/>
      <c r="G182" s="37"/>
      <c r="H182" s="37"/>
      <c r="I182" s="37"/>
      <c r="J182" s="37"/>
      <c r="K182" s="4"/>
      <c r="L182" s="4"/>
      <c r="M182" s="4">
        <v>1</v>
      </c>
      <c r="N182" s="4">
        <v>1500</v>
      </c>
      <c r="O182" s="22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83">
        <f t="shared" si="4"/>
        <v>1</v>
      </c>
      <c r="AR182" s="83">
        <f t="shared" si="5"/>
        <v>1500</v>
      </c>
      <c r="AS182" s="79"/>
    </row>
    <row r="183" spans="1:45" s="77" customFormat="1" ht="48.75" customHeight="1">
      <c r="A183" s="37" t="s">
        <v>461</v>
      </c>
      <c r="B183" s="43" t="s">
        <v>462</v>
      </c>
      <c r="C183" s="7"/>
      <c r="D183" s="7"/>
      <c r="E183" s="7"/>
      <c r="F183" s="7"/>
      <c r="G183" s="37"/>
      <c r="H183" s="37"/>
      <c r="I183" s="37"/>
      <c r="J183" s="37"/>
      <c r="K183" s="4"/>
      <c r="L183" s="4"/>
      <c r="M183" s="4">
        <v>1</v>
      </c>
      <c r="N183" s="4">
        <v>1000</v>
      </c>
      <c r="O183" s="22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83">
        <f t="shared" si="4"/>
        <v>1</v>
      </c>
      <c r="AR183" s="83">
        <f t="shared" si="5"/>
        <v>1000</v>
      </c>
      <c r="AS183" s="79"/>
    </row>
    <row r="184" spans="1:45" s="77" customFormat="1" ht="48.75" customHeight="1">
      <c r="A184" s="37" t="s">
        <v>463</v>
      </c>
      <c r="B184" s="43" t="s">
        <v>464</v>
      </c>
      <c r="C184" s="7"/>
      <c r="D184" s="7"/>
      <c r="E184" s="7"/>
      <c r="F184" s="7"/>
      <c r="G184" s="37"/>
      <c r="H184" s="37"/>
      <c r="I184" s="37"/>
      <c r="J184" s="37"/>
      <c r="K184" s="4"/>
      <c r="L184" s="4"/>
      <c r="M184" s="4">
        <v>1</v>
      </c>
      <c r="N184" s="4">
        <v>1000</v>
      </c>
      <c r="O184" s="22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83">
        <f t="shared" si="4"/>
        <v>1</v>
      </c>
      <c r="AR184" s="83">
        <f t="shared" si="5"/>
        <v>1000</v>
      </c>
      <c r="AS184" s="79"/>
    </row>
    <row r="185" spans="1:45" s="77" customFormat="1" ht="48.75" customHeight="1">
      <c r="A185" s="37" t="s">
        <v>465</v>
      </c>
      <c r="B185" s="43" t="s">
        <v>466</v>
      </c>
      <c r="C185" s="7"/>
      <c r="D185" s="7"/>
      <c r="E185" s="7"/>
      <c r="F185" s="7"/>
      <c r="G185" s="37"/>
      <c r="H185" s="37"/>
      <c r="I185" s="37"/>
      <c r="J185" s="37"/>
      <c r="K185" s="4"/>
      <c r="L185" s="4"/>
      <c r="M185" s="4">
        <v>1</v>
      </c>
      <c r="N185" s="4">
        <v>2000</v>
      </c>
      <c r="O185" s="22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83">
        <f t="shared" si="4"/>
        <v>1</v>
      </c>
      <c r="AR185" s="83">
        <f t="shared" si="5"/>
        <v>2000</v>
      </c>
      <c r="AS185" s="79"/>
    </row>
    <row r="186" spans="1:45" s="77" customFormat="1" ht="48.75" customHeight="1">
      <c r="A186" s="37" t="s">
        <v>467</v>
      </c>
      <c r="B186" s="43" t="s">
        <v>468</v>
      </c>
      <c r="C186" s="7"/>
      <c r="D186" s="7"/>
      <c r="E186" s="7"/>
      <c r="F186" s="7"/>
      <c r="G186" s="37"/>
      <c r="H186" s="37"/>
      <c r="I186" s="37"/>
      <c r="J186" s="37"/>
      <c r="K186" s="4"/>
      <c r="L186" s="4"/>
      <c r="M186" s="4">
        <v>1</v>
      </c>
      <c r="N186" s="4">
        <v>3000</v>
      </c>
      <c r="O186" s="22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83">
        <f t="shared" si="4"/>
        <v>1</v>
      </c>
      <c r="AR186" s="83">
        <f t="shared" si="5"/>
        <v>3000</v>
      </c>
      <c r="AS186" s="79"/>
    </row>
    <row r="187" spans="1:45" s="77" customFormat="1" ht="48.75" customHeight="1">
      <c r="A187" s="37" t="s">
        <v>469</v>
      </c>
      <c r="B187" s="43" t="s">
        <v>470</v>
      </c>
      <c r="C187" s="7"/>
      <c r="D187" s="7"/>
      <c r="E187" s="7"/>
      <c r="F187" s="7"/>
      <c r="G187" s="37"/>
      <c r="H187" s="37"/>
      <c r="I187" s="37"/>
      <c r="J187" s="37"/>
      <c r="K187" s="4"/>
      <c r="L187" s="4"/>
      <c r="M187" s="4">
        <v>1</v>
      </c>
      <c r="N187" s="4">
        <v>1500</v>
      </c>
      <c r="O187" s="22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83">
        <f t="shared" si="4"/>
        <v>1</v>
      </c>
      <c r="AR187" s="83">
        <f t="shared" si="5"/>
        <v>1500</v>
      </c>
      <c r="AS187" s="79"/>
    </row>
    <row r="188" spans="1:45" s="77" customFormat="1" ht="48.75" customHeight="1">
      <c r="A188" s="37" t="s">
        <v>471</v>
      </c>
      <c r="B188" s="43" t="s">
        <v>472</v>
      </c>
      <c r="C188" s="7"/>
      <c r="D188" s="7"/>
      <c r="E188" s="7"/>
      <c r="F188" s="7"/>
      <c r="G188" s="37"/>
      <c r="H188" s="37"/>
      <c r="I188" s="37"/>
      <c r="J188" s="37"/>
      <c r="K188" s="4"/>
      <c r="L188" s="4"/>
      <c r="M188" s="4">
        <v>1</v>
      </c>
      <c r="N188" s="4">
        <v>1000</v>
      </c>
      <c r="O188" s="22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83">
        <f t="shared" si="4"/>
        <v>1</v>
      </c>
      <c r="AR188" s="83">
        <f t="shared" si="5"/>
        <v>1000</v>
      </c>
      <c r="AS188" s="79"/>
    </row>
    <row r="189" spans="1:45" s="77" customFormat="1" ht="48.75" customHeight="1">
      <c r="A189" s="37" t="s">
        <v>473</v>
      </c>
      <c r="B189" s="43" t="s">
        <v>474</v>
      </c>
      <c r="C189" s="7"/>
      <c r="D189" s="7"/>
      <c r="E189" s="7"/>
      <c r="F189" s="7"/>
      <c r="G189" s="37"/>
      <c r="H189" s="37"/>
      <c r="I189" s="37"/>
      <c r="J189" s="37"/>
      <c r="K189" s="4"/>
      <c r="L189" s="4"/>
      <c r="M189" s="4">
        <v>1</v>
      </c>
      <c r="N189" s="4">
        <v>1500</v>
      </c>
      <c r="O189" s="22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83">
        <f t="shared" si="4"/>
        <v>1</v>
      </c>
      <c r="AR189" s="83">
        <f t="shared" si="5"/>
        <v>1500</v>
      </c>
      <c r="AS189" s="79"/>
    </row>
    <row r="190" spans="1:45" s="77" customFormat="1" ht="48.75" customHeight="1">
      <c r="A190" s="37" t="s">
        <v>475</v>
      </c>
      <c r="B190" s="43" t="s">
        <v>476</v>
      </c>
      <c r="C190" s="7"/>
      <c r="D190" s="7"/>
      <c r="E190" s="7"/>
      <c r="F190" s="7"/>
      <c r="G190" s="37">
        <v>1</v>
      </c>
      <c r="H190" s="37">
        <v>3000</v>
      </c>
      <c r="I190" s="37"/>
      <c r="J190" s="37"/>
      <c r="K190" s="4"/>
      <c r="L190" s="4"/>
      <c r="M190" s="4"/>
      <c r="N190" s="4"/>
      <c r="O190" s="22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83">
        <f t="shared" si="4"/>
        <v>1</v>
      </c>
      <c r="AR190" s="83">
        <f t="shared" si="5"/>
        <v>3000</v>
      </c>
      <c r="AS190" s="79"/>
    </row>
    <row r="191" spans="1:45" s="77" customFormat="1" ht="48.75" customHeight="1">
      <c r="A191" s="37" t="s">
        <v>477</v>
      </c>
      <c r="B191" s="43" t="s">
        <v>478</v>
      </c>
      <c r="C191" s="7"/>
      <c r="D191" s="7"/>
      <c r="E191" s="7"/>
      <c r="F191" s="7"/>
      <c r="G191" s="37">
        <v>1</v>
      </c>
      <c r="H191" s="37">
        <v>2000</v>
      </c>
      <c r="I191" s="37"/>
      <c r="J191" s="37"/>
      <c r="K191" s="4"/>
      <c r="L191" s="4"/>
      <c r="M191" s="4"/>
      <c r="N191" s="4"/>
      <c r="O191" s="22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83">
        <f t="shared" si="4"/>
        <v>1</v>
      </c>
      <c r="AR191" s="83">
        <f t="shared" si="5"/>
        <v>2000</v>
      </c>
      <c r="AS191" s="79"/>
    </row>
    <row r="192" spans="1:45" s="77" customFormat="1" ht="48.75" customHeight="1">
      <c r="A192" s="37" t="s">
        <v>479</v>
      </c>
      <c r="B192" s="43" t="s">
        <v>480</v>
      </c>
      <c r="C192" s="7"/>
      <c r="D192" s="7"/>
      <c r="E192" s="7"/>
      <c r="F192" s="7"/>
      <c r="G192" s="37"/>
      <c r="H192" s="37"/>
      <c r="I192" s="37">
        <v>1</v>
      </c>
      <c r="J192" s="37">
        <v>500</v>
      </c>
      <c r="K192" s="4"/>
      <c r="L192" s="4"/>
      <c r="M192" s="4"/>
      <c r="N192" s="4"/>
      <c r="O192" s="22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83">
        <f t="shared" si="4"/>
        <v>1</v>
      </c>
      <c r="AR192" s="83">
        <f t="shared" si="5"/>
        <v>500</v>
      </c>
      <c r="AS192" s="79"/>
    </row>
    <row r="193" spans="1:45" s="77" customFormat="1" ht="48.75" customHeight="1">
      <c r="A193" s="37" t="s">
        <v>481</v>
      </c>
      <c r="B193" s="43" t="s">
        <v>482</v>
      </c>
      <c r="C193" s="7"/>
      <c r="D193" s="7"/>
      <c r="E193" s="7"/>
      <c r="F193" s="7"/>
      <c r="G193" s="37"/>
      <c r="H193" s="37"/>
      <c r="I193" s="37">
        <v>1</v>
      </c>
      <c r="J193" s="37">
        <v>3000</v>
      </c>
      <c r="K193" s="4"/>
      <c r="L193" s="4"/>
      <c r="M193" s="4"/>
      <c r="N193" s="4"/>
      <c r="O193" s="22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83">
        <f t="shared" si="4"/>
        <v>1</v>
      </c>
      <c r="AR193" s="83">
        <f t="shared" si="5"/>
        <v>3000</v>
      </c>
      <c r="AS193" s="79"/>
    </row>
    <row r="194" spans="1:45" s="77" customFormat="1" ht="48.75" customHeight="1">
      <c r="A194" s="37" t="s">
        <v>483</v>
      </c>
      <c r="B194" s="43" t="s">
        <v>484</v>
      </c>
      <c r="C194" s="7"/>
      <c r="D194" s="7"/>
      <c r="E194" s="7"/>
      <c r="F194" s="7"/>
      <c r="G194" s="37"/>
      <c r="H194" s="37"/>
      <c r="I194" s="37"/>
      <c r="J194" s="37"/>
      <c r="K194" s="4"/>
      <c r="L194" s="4"/>
      <c r="M194" s="4">
        <v>1</v>
      </c>
      <c r="N194" s="4">
        <v>2000</v>
      </c>
      <c r="O194" s="22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83">
        <f t="shared" si="4"/>
        <v>1</v>
      </c>
      <c r="AR194" s="83">
        <f t="shared" si="5"/>
        <v>2000</v>
      </c>
      <c r="AS194" s="79"/>
    </row>
    <row r="195" spans="1:45" s="77" customFormat="1" ht="48.75" customHeight="1">
      <c r="A195" s="37" t="s">
        <v>485</v>
      </c>
      <c r="B195" s="43" t="s">
        <v>486</v>
      </c>
      <c r="C195" s="7"/>
      <c r="D195" s="7"/>
      <c r="E195" s="7"/>
      <c r="F195" s="7"/>
      <c r="G195" s="37"/>
      <c r="H195" s="37"/>
      <c r="I195" s="37"/>
      <c r="J195" s="37"/>
      <c r="K195" s="4"/>
      <c r="L195" s="4"/>
      <c r="M195" s="4">
        <v>1</v>
      </c>
      <c r="N195" s="4">
        <v>2000</v>
      </c>
      <c r="O195" s="22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83">
        <f t="shared" si="4"/>
        <v>1</v>
      </c>
      <c r="AR195" s="83">
        <f t="shared" si="5"/>
        <v>2000</v>
      </c>
      <c r="AS195" s="79"/>
    </row>
    <row r="196" spans="1:45" s="77" customFormat="1" ht="48.75" customHeight="1">
      <c r="A196" s="37" t="s">
        <v>487</v>
      </c>
      <c r="B196" s="43" t="s">
        <v>488</v>
      </c>
      <c r="C196" s="7"/>
      <c r="D196" s="7"/>
      <c r="E196" s="7"/>
      <c r="F196" s="7"/>
      <c r="G196" s="37"/>
      <c r="H196" s="37"/>
      <c r="I196" s="37"/>
      <c r="J196" s="37"/>
      <c r="K196" s="4"/>
      <c r="L196" s="4"/>
      <c r="M196" s="4">
        <v>1</v>
      </c>
      <c r="N196" s="4">
        <v>2000</v>
      </c>
      <c r="O196" s="22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83">
        <f t="shared" si="4"/>
        <v>1</v>
      </c>
      <c r="AR196" s="83">
        <f t="shared" si="5"/>
        <v>2000</v>
      </c>
      <c r="AS196" s="79"/>
    </row>
    <row r="197" spans="1:45" s="77" customFormat="1" ht="48.75" customHeight="1">
      <c r="A197" s="37" t="s">
        <v>489</v>
      </c>
      <c r="B197" s="43" t="s">
        <v>490</v>
      </c>
      <c r="C197" s="7"/>
      <c r="D197" s="7"/>
      <c r="E197" s="7"/>
      <c r="F197" s="7"/>
      <c r="G197" s="37"/>
      <c r="H197" s="37"/>
      <c r="I197" s="37"/>
      <c r="J197" s="37"/>
      <c r="K197" s="4"/>
      <c r="L197" s="4"/>
      <c r="M197" s="4">
        <v>1</v>
      </c>
      <c r="N197" s="4">
        <v>2000</v>
      </c>
      <c r="O197" s="22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83">
        <f t="shared" si="4"/>
        <v>1</v>
      </c>
      <c r="AR197" s="83">
        <f t="shared" si="5"/>
        <v>2000</v>
      </c>
      <c r="AS197" s="79"/>
    </row>
    <row r="198" spans="1:45" s="77" customFormat="1" ht="48.75" customHeight="1">
      <c r="A198" s="37" t="s">
        <v>491</v>
      </c>
      <c r="B198" s="43" t="s">
        <v>492</v>
      </c>
      <c r="C198" s="7"/>
      <c r="D198" s="7"/>
      <c r="E198" s="7"/>
      <c r="F198" s="7"/>
      <c r="G198" s="37"/>
      <c r="H198" s="37"/>
      <c r="I198" s="37"/>
      <c r="J198" s="37"/>
      <c r="K198" s="4"/>
      <c r="L198" s="4"/>
      <c r="M198" s="4">
        <v>1</v>
      </c>
      <c r="N198" s="4">
        <v>3000</v>
      </c>
      <c r="O198" s="22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83">
        <f t="shared" si="4"/>
        <v>1</v>
      </c>
      <c r="AR198" s="83">
        <f t="shared" si="5"/>
        <v>3000</v>
      </c>
      <c r="AS198" s="79"/>
    </row>
    <row r="199" spans="1:45" s="77" customFormat="1" ht="48.75" customHeight="1">
      <c r="A199" s="37" t="s">
        <v>493</v>
      </c>
      <c r="B199" s="43" t="s">
        <v>494</v>
      </c>
      <c r="C199" s="7"/>
      <c r="D199" s="7"/>
      <c r="E199" s="7"/>
      <c r="F199" s="7"/>
      <c r="G199" s="37"/>
      <c r="H199" s="37"/>
      <c r="I199" s="37"/>
      <c r="J199" s="37"/>
      <c r="K199" s="4"/>
      <c r="L199" s="4"/>
      <c r="M199" s="4">
        <v>1</v>
      </c>
      <c r="N199" s="4">
        <v>2000</v>
      </c>
      <c r="O199" s="22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83">
        <f t="shared" ref="AQ199:AR262" si="6">C199+E199+G199+I199++K199+M199+O199+Q199+S199+U199+W199+Y199+AA199+AC199+AE199+AG199+AI199+AK199+AM199++AO199</f>
        <v>1</v>
      </c>
      <c r="AR199" s="83">
        <f t="shared" si="6"/>
        <v>2000</v>
      </c>
      <c r="AS199" s="79"/>
    </row>
    <row r="200" spans="1:45" s="77" customFormat="1" ht="48.75" customHeight="1">
      <c r="A200" s="37" t="s">
        <v>495</v>
      </c>
      <c r="B200" s="43" t="s">
        <v>496</v>
      </c>
      <c r="C200" s="7"/>
      <c r="D200" s="7"/>
      <c r="E200" s="7"/>
      <c r="F200" s="7"/>
      <c r="G200" s="37"/>
      <c r="H200" s="37"/>
      <c r="I200" s="37"/>
      <c r="J200" s="37"/>
      <c r="K200" s="4"/>
      <c r="L200" s="4"/>
      <c r="M200" s="4">
        <v>1</v>
      </c>
      <c r="N200" s="4">
        <v>2000</v>
      </c>
      <c r="O200" s="22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83">
        <f t="shared" si="6"/>
        <v>1</v>
      </c>
      <c r="AR200" s="83">
        <f t="shared" si="6"/>
        <v>2000</v>
      </c>
      <c r="AS200" s="79"/>
    </row>
    <row r="201" spans="1:45" s="77" customFormat="1" ht="48.75" customHeight="1">
      <c r="A201" s="37" t="s">
        <v>497</v>
      </c>
      <c r="B201" s="43" t="s">
        <v>498</v>
      </c>
      <c r="C201" s="7"/>
      <c r="D201" s="7"/>
      <c r="E201" s="7"/>
      <c r="F201" s="7"/>
      <c r="G201" s="37"/>
      <c r="H201" s="37"/>
      <c r="I201" s="37"/>
      <c r="J201" s="37"/>
      <c r="K201" s="4"/>
      <c r="L201" s="4"/>
      <c r="M201" s="4">
        <v>1</v>
      </c>
      <c r="N201" s="4">
        <v>2000</v>
      </c>
      <c r="O201" s="22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83">
        <f t="shared" si="6"/>
        <v>1</v>
      </c>
      <c r="AR201" s="83">
        <f t="shared" si="6"/>
        <v>2000</v>
      </c>
      <c r="AS201" s="79"/>
    </row>
    <row r="202" spans="1:45" s="77" customFormat="1" ht="48.75" customHeight="1">
      <c r="A202" s="37" t="s">
        <v>499</v>
      </c>
      <c r="B202" s="43" t="s">
        <v>500</v>
      </c>
      <c r="C202" s="7"/>
      <c r="D202" s="7"/>
      <c r="E202" s="7"/>
      <c r="F202" s="7"/>
      <c r="G202" s="37"/>
      <c r="H202" s="37"/>
      <c r="I202" s="37"/>
      <c r="J202" s="37"/>
      <c r="K202" s="4"/>
      <c r="L202" s="4"/>
      <c r="M202" s="4">
        <v>1</v>
      </c>
      <c r="N202" s="4">
        <v>2000</v>
      </c>
      <c r="O202" s="22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83">
        <f t="shared" si="6"/>
        <v>1</v>
      </c>
      <c r="AR202" s="83">
        <f t="shared" si="6"/>
        <v>2000</v>
      </c>
      <c r="AS202" s="79"/>
    </row>
    <row r="203" spans="1:45" s="77" customFormat="1" ht="48.75" customHeight="1">
      <c r="A203" s="37" t="s">
        <v>501</v>
      </c>
      <c r="B203" s="43" t="s">
        <v>502</v>
      </c>
      <c r="C203" s="7"/>
      <c r="D203" s="7"/>
      <c r="E203" s="7"/>
      <c r="F203" s="7"/>
      <c r="G203" s="37"/>
      <c r="H203" s="37"/>
      <c r="I203" s="37"/>
      <c r="J203" s="37"/>
      <c r="K203" s="4"/>
      <c r="L203" s="4"/>
      <c r="M203" s="4">
        <v>1</v>
      </c>
      <c r="N203" s="4">
        <v>2000</v>
      </c>
      <c r="O203" s="22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83">
        <f t="shared" si="6"/>
        <v>1</v>
      </c>
      <c r="AR203" s="83">
        <f t="shared" si="6"/>
        <v>2000</v>
      </c>
      <c r="AS203" s="79"/>
    </row>
    <row r="204" spans="1:45" s="77" customFormat="1" ht="48.75" customHeight="1">
      <c r="A204" s="37" t="s">
        <v>503</v>
      </c>
      <c r="B204" s="43" t="s">
        <v>504</v>
      </c>
      <c r="C204" s="7"/>
      <c r="D204" s="7"/>
      <c r="E204" s="7"/>
      <c r="F204" s="7"/>
      <c r="G204" s="37"/>
      <c r="H204" s="37"/>
      <c r="I204" s="37"/>
      <c r="J204" s="37"/>
      <c r="K204" s="4"/>
      <c r="L204" s="4"/>
      <c r="M204" s="4">
        <v>1</v>
      </c>
      <c r="N204" s="4">
        <v>3000</v>
      </c>
      <c r="O204" s="22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83">
        <f t="shared" si="6"/>
        <v>1</v>
      </c>
      <c r="AR204" s="83">
        <f t="shared" si="6"/>
        <v>3000</v>
      </c>
      <c r="AS204" s="79"/>
    </row>
    <row r="205" spans="1:45" s="77" customFormat="1" ht="48.75" customHeight="1">
      <c r="A205" s="37" t="s">
        <v>505</v>
      </c>
      <c r="B205" s="43" t="s">
        <v>506</v>
      </c>
      <c r="C205" s="7"/>
      <c r="D205" s="7"/>
      <c r="E205" s="7"/>
      <c r="F205" s="7"/>
      <c r="G205" s="37"/>
      <c r="H205" s="37"/>
      <c r="I205" s="37"/>
      <c r="J205" s="37"/>
      <c r="K205" s="4"/>
      <c r="L205" s="4"/>
      <c r="M205" s="4">
        <v>1</v>
      </c>
      <c r="N205" s="4">
        <v>3000</v>
      </c>
      <c r="O205" s="22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83">
        <f t="shared" si="6"/>
        <v>1</v>
      </c>
      <c r="AR205" s="83">
        <f t="shared" si="6"/>
        <v>3000</v>
      </c>
      <c r="AS205" s="79"/>
    </row>
    <row r="206" spans="1:45" s="77" customFormat="1" ht="48.75" customHeight="1">
      <c r="A206" s="37" t="s">
        <v>507</v>
      </c>
      <c r="B206" s="43" t="s">
        <v>508</v>
      </c>
      <c r="C206" s="7"/>
      <c r="D206" s="7"/>
      <c r="E206" s="7"/>
      <c r="F206" s="7"/>
      <c r="G206" s="37"/>
      <c r="H206" s="37"/>
      <c r="I206" s="37"/>
      <c r="J206" s="37"/>
      <c r="K206" s="4"/>
      <c r="L206" s="4"/>
      <c r="M206" s="4">
        <v>1</v>
      </c>
      <c r="N206" s="4">
        <v>3000</v>
      </c>
      <c r="O206" s="22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83">
        <f t="shared" si="6"/>
        <v>1</v>
      </c>
      <c r="AR206" s="83">
        <f t="shared" si="6"/>
        <v>3000</v>
      </c>
      <c r="AS206" s="79"/>
    </row>
    <row r="207" spans="1:45" s="77" customFormat="1" ht="48.75" customHeight="1">
      <c r="A207" s="37" t="s">
        <v>509</v>
      </c>
      <c r="B207" s="43" t="s">
        <v>510</v>
      </c>
      <c r="C207" s="7"/>
      <c r="D207" s="7"/>
      <c r="E207" s="7"/>
      <c r="F207" s="7"/>
      <c r="G207" s="37"/>
      <c r="H207" s="37"/>
      <c r="I207" s="37"/>
      <c r="J207" s="37"/>
      <c r="K207" s="4"/>
      <c r="L207" s="4"/>
      <c r="M207" s="4">
        <v>1</v>
      </c>
      <c r="N207" s="4">
        <v>2000</v>
      </c>
      <c r="O207" s="22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83">
        <f t="shared" si="6"/>
        <v>1</v>
      </c>
      <c r="AR207" s="83">
        <f t="shared" si="6"/>
        <v>2000</v>
      </c>
      <c r="AS207" s="79"/>
    </row>
    <row r="208" spans="1:45" s="77" customFormat="1" ht="48.75" customHeight="1">
      <c r="A208" s="37" t="s">
        <v>511</v>
      </c>
      <c r="B208" s="43" t="s">
        <v>512</v>
      </c>
      <c r="C208" s="7"/>
      <c r="D208" s="7"/>
      <c r="E208" s="7"/>
      <c r="F208" s="7"/>
      <c r="G208" s="37"/>
      <c r="H208" s="37"/>
      <c r="I208" s="37"/>
      <c r="J208" s="37"/>
      <c r="K208" s="4"/>
      <c r="L208" s="4"/>
      <c r="M208" s="4">
        <v>1</v>
      </c>
      <c r="N208" s="4">
        <v>1000</v>
      </c>
      <c r="O208" s="22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83">
        <f t="shared" si="6"/>
        <v>1</v>
      </c>
      <c r="AR208" s="83">
        <f t="shared" si="6"/>
        <v>1000</v>
      </c>
      <c r="AS208" s="79"/>
    </row>
    <row r="209" spans="1:45" s="77" customFormat="1" ht="48.75" customHeight="1">
      <c r="A209" s="37" t="s">
        <v>513</v>
      </c>
      <c r="B209" s="43" t="s">
        <v>514</v>
      </c>
      <c r="C209" s="7"/>
      <c r="D209" s="7"/>
      <c r="E209" s="7"/>
      <c r="F209" s="7"/>
      <c r="G209" s="37"/>
      <c r="H209" s="37"/>
      <c r="I209" s="37"/>
      <c r="J209" s="37"/>
      <c r="K209" s="4"/>
      <c r="L209" s="4"/>
      <c r="M209" s="4">
        <v>1</v>
      </c>
      <c r="N209" s="4">
        <v>2000</v>
      </c>
      <c r="O209" s="22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83">
        <f t="shared" si="6"/>
        <v>1</v>
      </c>
      <c r="AR209" s="83">
        <f t="shared" si="6"/>
        <v>2000</v>
      </c>
      <c r="AS209" s="79"/>
    </row>
    <row r="210" spans="1:45" s="77" customFormat="1" ht="48.75" customHeight="1">
      <c r="A210" s="37" t="s">
        <v>515</v>
      </c>
      <c r="B210" s="43" t="s">
        <v>516</v>
      </c>
      <c r="C210" s="7"/>
      <c r="D210" s="7"/>
      <c r="E210" s="7"/>
      <c r="F210" s="7"/>
      <c r="G210" s="37"/>
      <c r="H210" s="37"/>
      <c r="I210" s="37"/>
      <c r="J210" s="37"/>
      <c r="K210" s="4"/>
      <c r="L210" s="4"/>
      <c r="M210" s="4">
        <v>1</v>
      </c>
      <c r="N210" s="4">
        <v>2000</v>
      </c>
      <c r="O210" s="22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83">
        <f t="shared" si="6"/>
        <v>1</v>
      </c>
      <c r="AR210" s="83">
        <f t="shared" si="6"/>
        <v>2000</v>
      </c>
      <c r="AS210" s="79"/>
    </row>
    <row r="211" spans="1:45" s="77" customFormat="1" ht="48.75" customHeight="1">
      <c r="A211" s="37" t="s">
        <v>517</v>
      </c>
      <c r="B211" s="43" t="s">
        <v>518</v>
      </c>
      <c r="C211" s="7"/>
      <c r="D211" s="7"/>
      <c r="E211" s="7"/>
      <c r="F211" s="7"/>
      <c r="G211" s="37"/>
      <c r="H211" s="37"/>
      <c r="I211" s="37"/>
      <c r="J211" s="37"/>
      <c r="K211" s="4"/>
      <c r="L211" s="4"/>
      <c r="M211" s="4">
        <v>1</v>
      </c>
      <c r="N211" s="4">
        <v>2000</v>
      </c>
      <c r="O211" s="22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83">
        <f t="shared" si="6"/>
        <v>1</v>
      </c>
      <c r="AR211" s="83">
        <f t="shared" si="6"/>
        <v>2000</v>
      </c>
      <c r="AS211" s="79"/>
    </row>
    <row r="212" spans="1:45" s="77" customFormat="1" ht="48.75" customHeight="1">
      <c r="A212" s="37" t="s">
        <v>519</v>
      </c>
      <c r="B212" s="43" t="s">
        <v>520</v>
      </c>
      <c r="C212" s="7"/>
      <c r="D212" s="7"/>
      <c r="E212" s="7"/>
      <c r="F212" s="7"/>
      <c r="G212" s="37"/>
      <c r="H212" s="37"/>
      <c r="I212" s="37"/>
      <c r="J212" s="37"/>
      <c r="K212" s="4"/>
      <c r="L212" s="4"/>
      <c r="M212" s="4">
        <v>1</v>
      </c>
      <c r="N212" s="4">
        <v>2000</v>
      </c>
      <c r="O212" s="22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83">
        <f t="shared" si="6"/>
        <v>1</v>
      </c>
      <c r="AR212" s="83">
        <f t="shared" si="6"/>
        <v>2000</v>
      </c>
      <c r="AS212" s="79"/>
    </row>
    <row r="213" spans="1:45" s="77" customFormat="1" ht="48.75" customHeight="1">
      <c r="A213" s="37" t="s">
        <v>521</v>
      </c>
      <c r="B213" s="43" t="s">
        <v>522</v>
      </c>
      <c r="C213" s="7"/>
      <c r="D213" s="7"/>
      <c r="E213" s="7"/>
      <c r="F213" s="7"/>
      <c r="G213" s="37"/>
      <c r="H213" s="37"/>
      <c r="I213" s="37"/>
      <c r="J213" s="37"/>
      <c r="K213" s="4"/>
      <c r="L213" s="4"/>
      <c r="M213" s="4">
        <v>1</v>
      </c>
      <c r="N213" s="4">
        <v>2000</v>
      </c>
      <c r="O213" s="22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83">
        <f t="shared" si="6"/>
        <v>1</v>
      </c>
      <c r="AR213" s="83">
        <f t="shared" si="6"/>
        <v>2000</v>
      </c>
      <c r="AS213" s="79"/>
    </row>
    <row r="214" spans="1:45" s="77" customFormat="1" ht="48.75" customHeight="1">
      <c r="A214" s="37" t="s">
        <v>523</v>
      </c>
      <c r="B214" s="43" t="s">
        <v>524</v>
      </c>
      <c r="C214" s="7"/>
      <c r="D214" s="7"/>
      <c r="E214" s="7"/>
      <c r="F214" s="7"/>
      <c r="G214" s="37"/>
      <c r="H214" s="37"/>
      <c r="I214" s="37">
        <v>1</v>
      </c>
      <c r="J214" s="37">
        <v>2000</v>
      </c>
      <c r="K214" s="4"/>
      <c r="L214" s="4"/>
      <c r="M214" s="4"/>
      <c r="N214" s="4"/>
      <c r="O214" s="22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83">
        <f t="shared" si="6"/>
        <v>1</v>
      </c>
      <c r="AR214" s="83">
        <f t="shared" si="6"/>
        <v>2000</v>
      </c>
      <c r="AS214" s="79"/>
    </row>
    <row r="215" spans="1:45" s="77" customFormat="1" ht="48.75" customHeight="1">
      <c r="A215" s="37" t="s">
        <v>525</v>
      </c>
      <c r="B215" s="43" t="s">
        <v>526</v>
      </c>
      <c r="C215" s="7"/>
      <c r="D215" s="7"/>
      <c r="E215" s="7"/>
      <c r="F215" s="7"/>
      <c r="G215" s="37"/>
      <c r="H215" s="37"/>
      <c r="I215" s="37"/>
      <c r="J215" s="37"/>
      <c r="K215" s="4"/>
      <c r="L215" s="4"/>
      <c r="M215" s="4">
        <v>1</v>
      </c>
      <c r="N215" s="4">
        <v>3000</v>
      </c>
      <c r="O215" s="22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83">
        <f t="shared" si="6"/>
        <v>1</v>
      </c>
      <c r="AR215" s="83">
        <f t="shared" si="6"/>
        <v>3000</v>
      </c>
      <c r="AS215" s="79"/>
    </row>
    <row r="216" spans="1:45" s="77" customFormat="1" ht="48.75" customHeight="1">
      <c r="A216" s="37" t="s">
        <v>527</v>
      </c>
      <c r="B216" s="43" t="s">
        <v>528</v>
      </c>
      <c r="C216" s="7"/>
      <c r="D216" s="7"/>
      <c r="E216" s="7"/>
      <c r="F216" s="7"/>
      <c r="G216" s="37"/>
      <c r="H216" s="37"/>
      <c r="I216" s="37"/>
      <c r="J216" s="37"/>
      <c r="K216" s="4"/>
      <c r="L216" s="4"/>
      <c r="M216" s="4">
        <v>1</v>
      </c>
      <c r="N216" s="4">
        <v>3000</v>
      </c>
      <c r="O216" s="22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83">
        <f t="shared" si="6"/>
        <v>1</v>
      </c>
      <c r="AR216" s="83">
        <f t="shared" si="6"/>
        <v>3000</v>
      </c>
      <c r="AS216" s="79"/>
    </row>
    <row r="217" spans="1:45" s="77" customFormat="1" ht="48.75" customHeight="1">
      <c r="A217" s="37" t="s">
        <v>529</v>
      </c>
      <c r="B217" s="43" t="s">
        <v>530</v>
      </c>
      <c r="C217" s="7"/>
      <c r="D217" s="7"/>
      <c r="E217" s="7"/>
      <c r="F217" s="7"/>
      <c r="G217" s="37"/>
      <c r="H217" s="37"/>
      <c r="I217" s="37"/>
      <c r="J217" s="37"/>
      <c r="K217" s="4"/>
      <c r="L217" s="4"/>
      <c r="M217" s="4">
        <v>1</v>
      </c>
      <c r="N217" s="4">
        <v>2000</v>
      </c>
      <c r="O217" s="22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83">
        <f t="shared" si="6"/>
        <v>1</v>
      </c>
      <c r="AR217" s="83">
        <f t="shared" si="6"/>
        <v>2000</v>
      </c>
      <c r="AS217" s="79"/>
    </row>
    <row r="218" spans="1:45" s="77" customFormat="1" ht="48.75" customHeight="1">
      <c r="A218" s="37" t="s">
        <v>531</v>
      </c>
      <c r="B218" s="43" t="s">
        <v>532</v>
      </c>
      <c r="C218" s="7"/>
      <c r="D218" s="7"/>
      <c r="E218" s="7"/>
      <c r="F218" s="7"/>
      <c r="G218" s="37"/>
      <c r="H218" s="37"/>
      <c r="I218" s="37"/>
      <c r="J218" s="37"/>
      <c r="K218" s="4"/>
      <c r="L218" s="4"/>
      <c r="M218" s="4">
        <v>1</v>
      </c>
      <c r="N218" s="4">
        <v>2000</v>
      </c>
      <c r="O218" s="22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83">
        <f t="shared" si="6"/>
        <v>1</v>
      </c>
      <c r="AR218" s="83">
        <f t="shared" si="6"/>
        <v>2000</v>
      </c>
      <c r="AS218" s="79"/>
    </row>
    <row r="219" spans="1:45" s="77" customFormat="1" ht="48.75" customHeight="1">
      <c r="A219" s="37" t="s">
        <v>533</v>
      </c>
      <c r="B219" s="43" t="s">
        <v>534</v>
      </c>
      <c r="C219" s="7"/>
      <c r="D219" s="7"/>
      <c r="E219" s="7"/>
      <c r="F219" s="7"/>
      <c r="G219" s="37"/>
      <c r="H219" s="37"/>
      <c r="I219" s="37"/>
      <c r="J219" s="37"/>
      <c r="K219" s="4"/>
      <c r="L219" s="4"/>
      <c r="M219" s="4">
        <v>1</v>
      </c>
      <c r="N219" s="4">
        <v>1000</v>
      </c>
      <c r="O219" s="22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83">
        <f t="shared" si="6"/>
        <v>1</v>
      </c>
      <c r="AR219" s="83">
        <f t="shared" si="6"/>
        <v>1000</v>
      </c>
      <c r="AS219" s="79"/>
    </row>
    <row r="220" spans="1:45" s="77" customFormat="1" ht="48.75" customHeight="1">
      <c r="A220" s="37" t="s">
        <v>535</v>
      </c>
      <c r="B220" s="43" t="s">
        <v>536</v>
      </c>
      <c r="C220" s="7"/>
      <c r="D220" s="7"/>
      <c r="E220" s="7"/>
      <c r="F220" s="7"/>
      <c r="G220" s="37"/>
      <c r="H220" s="37"/>
      <c r="I220" s="37"/>
      <c r="J220" s="37"/>
      <c r="K220" s="4"/>
      <c r="L220" s="4"/>
      <c r="M220" s="4">
        <v>1</v>
      </c>
      <c r="N220" s="4">
        <v>2000</v>
      </c>
      <c r="O220" s="22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83">
        <f t="shared" si="6"/>
        <v>1</v>
      </c>
      <c r="AR220" s="83">
        <f t="shared" si="6"/>
        <v>2000</v>
      </c>
      <c r="AS220" s="79"/>
    </row>
    <row r="221" spans="1:45" s="77" customFormat="1" ht="48.75" customHeight="1">
      <c r="A221" s="37" t="s">
        <v>537</v>
      </c>
      <c r="B221" s="43" t="s">
        <v>538</v>
      </c>
      <c r="C221" s="7"/>
      <c r="D221" s="7"/>
      <c r="E221" s="7"/>
      <c r="F221" s="7"/>
      <c r="G221" s="37"/>
      <c r="H221" s="37"/>
      <c r="I221" s="37"/>
      <c r="J221" s="37"/>
      <c r="K221" s="4"/>
      <c r="L221" s="4"/>
      <c r="M221" s="4">
        <v>1</v>
      </c>
      <c r="N221" s="4">
        <v>3000</v>
      </c>
      <c r="O221" s="22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83">
        <f t="shared" si="6"/>
        <v>1</v>
      </c>
      <c r="AR221" s="83">
        <f t="shared" si="6"/>
        <v>3000</v>
      </c>
      <c r="AS221" s="79"/>
    </row>
    <row r="222" spans="1:45" s="77" customFormat="1" ht="48.75" customHeight="1">
      <c r="A222" s="37" t="s">
        <v>539</v>
      </c>
      <c r="B222" s="43" t="s">
        <v>540</v>
      </c>
      <c r="C222" s="7"/>
      <c r="D222" s="7"/>
      <c r="E222" s="7"/>
      <c r="F222" s="7"/>
      <c r="G222" s="37"/>
      <c r="H222" s="37"/>
      <c r="I222" s="37"/>
      <c r="J222" s="37"/>
      <c r="K222" s="4"/>
      <c r="L222" s="4"/>
      <c r="M222" s="4">
        <v>1</v>
      </c>
      <c r="N222" s="4">
        <v>3000</v>
      </c>
      <c r="O222" s="22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83">
        <f t="shared" si="6"/>
        <v>1</v>
      </c>
      <c r="AR222" s="83">
        <f t="shared" si="6"/>
        <v>3000</v>
      </c>
      <c r="AS222" s="79"/>
    </row>
    <row r="223" spans="1:45" s="77" customFormat="1" ht="48.75" customHeight="1">
      <c r="A223" s="37" t="s">
        <v>541</v>
      </c>
      <c r="B223" s="43" t="s">
        <v>542</v>
      </c>
      <c r="C223" s="7"/>
      <c r="D223" s="7"/>
      <c r="E223" s="7"/>
      <c r="F223" s="7"/>
      <c r="G223" s="37"/>
      <c r="H223" s="37"/>
      <c r="I223" s="37">
        <v>1</v>
      </c>
      <c r="J223" s="37">
        <v>2000</v>
      </c>
      <c r="K223" s="4"/>
      <c r="L223" s="4"/>
      <c r="M223" s="4"/>
      <c r="N223" s="4"/>
      <c r="O223" s="22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83">
        <f t="shared" si="6"/>
        <v>1</v>
      </c>
      <c r="AR223" s="83">
        <f t="shared" si="6"/>
        <v>2000</v>
      </c>
      <c r="AS223" s="79"/>
    </row>
    <row r="224" spans="1:45" s="77" customFormat="1" ht="48.75" customHeight="1">
      <c r="A224" s="37" t="s">
        <v>543</v>
      </c>
      <c r="B224" s="43" t="s">
        <v>544</v>
      </c>
      <c r="C224" s="7"/>
      <c r="D224" s="7"/>
      <c r="E224" s="7"/>
      <c r="F224" s="7"/>
      <c r="G224" s="37"/>
      <c r="H224" s="37"/>
      <c r="I224" s="37"/>
      <c r="J224" s="37"/>
      <c r="K224" s="4"/>
      <c r="L224" s="4"/>
      <c r="M224" s="4">
        <v>1</v>
      </c>
      <c r="N224" s="4">
        <v>2000</v>
      </c>
      <c r="O224" s="22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83">
        <f t="shared" si="6"/>
        <v>1</v>
      </c>
      <c r="AR224" s="83">
        <f t="shared" si="6"/>
        <v>2000</v>
      </c>
      <c r="AS224" s="79"/>
    </row>
    <row r="225" spans="1:45" s="77" customFormat="1" ht="48.75" customHeight="1">
      <c r="A225" s="37" t="s">
        <v>545</v>
      </c>
      <c r="B225" s="43" t="s">
        <v>546</v>
      </c>
      <c r="C225" s="7"/>
      <c r="D225" s="7"/>
      <c r="E225" s="7"/>
      <c r="F225" s="7"/>
      <c r="G225" s="37"/>
      <c r="H225" s="37"/>
      <c r="I225" s="37"/>
      <c r="J225" s="37"/>
      <c r="K225" s="4"/>
      <c r="L225" s="4"/>
      <c r="M225" s="4">
        <v>1</v>
      </c>
      <c r="N225" s="4">
        <v>1000</v>
      </c>
      <c r="O225" s="22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83">
        <f t="shared" si="6"/>
        <v>1</v>
      </c>
      <c r="AR225" s="83">
        <f t="shared" si="6"/>
        <v>1000</v>
      </c>
      <c r="AS225" s="79"/>
    </row>
    <row r="226" spans="1:45" s="77" customFormat="1" ht="48.75" customHeight="1">
      <c r="A226" s="37" t="s">
        <v>547</v>
      </c>
      <c r="B226" s="43" t="s">
        <v>548</v>
      </c>
      <c r="C226" s="7"/>
      <c r="D226" s="7"/>
      <c r="E226" s="7"/>
      <c r="F226" s="7"/>
      <c r="G226" s="37"/>
      <c r="H226" s="37"/>
      <c r="I226" s="37"/>
      <c r="J226" s="37"/>
      <c r="K226" s="4"/>
      <c r="L226" s="4"/>
      <c r="M226" s="4">
        <v>1</v>
      </c>
      <c r="N226" s="4">
        <v>1000</v>
      </c>
      <c r="O226" s="22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83">
        <f t="shared" si="6"/>
        <v>1</v>
      </c>
      <c r="AR226" s="83">
        <f t="shared" si="6"/>
        <v>1000</v>
      </c>
      <c r="AS226" s="79"/>
    </row>
    <row r="227" spans="1:45" s="77" customFormat="1" ht="48.75" customHeight="1">
      <c r="A227" s="37" t="s">
        <v>549</v>
      </c>
      <c r="B227" s="43" t="s">
        <v>550</v>
      </c>
      <c r="C227" s="7"/>
      <c r="D227" s="7"/>
      <c r="E227" s="7"/>
      <c r="F227" s="7"/>
      <c r="G227" s="37"/>
      <c r="H227" s="37"/>
      <c r="I227" s="37"/>
      <c r="J227" s="37"/>
      <c r="K227" s="4"/>
      <c r="L227" s="4"/>
      <c r="M227" s="4">
        <v>1</v>
      </c>
      <c r="N227" s="4">
        <v>1000</v>
      </c>
      <c r="O227" s="22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83">
        <f t="shared" si="6"/>
        <v>1</v>
      </c>
      <c r="AR227" s="83">
        <f t="shared" si="6"/>
        <v>1000</v>
      </c>
      <c r="AS227" s="79"/>
    </row>
    <row r="228" spans="1:45" s="77" customFormat="1" ht="48.75" customHeight="1">
      <c r="A228" s="37" t="s">
        <v>551</v>
      </c>
      <c r="B228" s="43" t="s">
        <v>552</v>
      </c>
      <c r="C228" s="7"/>
      <c r="D228" s="7"/>
      <c r="E228" s="7"/>
      <c r="F228" s="7"/>
      <c r="G228" s="37">
        <v>1</v>
      </c>
      <c r="H228" s="37">
        <v>3000</v>
      </c>
      <c r="I228" s="37"/>
      <c r="J228" s="37"/>
      <c r="K228" s="4"/>
      <c r="L228" s="4"/>
      <c r="M228" s="4"/>
      <c r="N228" s="4"/>
      <c r="O228" s="22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83">
        <f t="shared" si="6"/>
        <v>1</v>
      </c>
      <c r="AR228" s="83">
        <f t="shared" si="6"/>
        <v>3000</v>
      </c>
      <c r="AS228" s="79"/>
    </row>
    <row r="229" spans="1:45" s="77" customFormat="1" ht="48.75" customHeight="1">
      <c r="A229" s="37" t="s">
        <v>553</v>
      </c>
      <c r="B229" s="43" t="s">
        <v>554</v>
      </c>
      <c r="C229" s="7"/>
      <c r="D229" s="7"/>
      <c r="E229" s="7"/>
      <c r="F229" s="7"/>
      <c r="G229" s="37"/>
      <c r="H229" s="37"/>
      <c r="I229" s="37"/>
      <c r="J229" s="37"/>
      <c r="K229" s="4"/>
      <c r="L229" s="4"/>
      <c r="M229" s="4">
        <v>1</v>
      </c>
      <c r="N229" s="4">
        <v>2000</v>
      </c>
      <c r="O229" s="22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83">
        <f t="shared" si="6"/>
        <v>1</v>
      </c>
      <c r="AR229" s="83">
        <f t="shared" si="6"/>
        <v>2000</v>
      </c>
      <c r="AS229" s="79"/>
    </row>
    <row r="230" spans="1:45" s="77" customFormat="1" ht="48.75" customHeight="1">
      <c r="A230" s="37" t="s">
        <v>555</v>
      </c>
      <c r="B230" s="43" t="s">
        <v>556</v>
      </c>
      <c r="C230" s="7"/>
      <c r="D230" s="7"/>
      <c r="E230" s="7"/>
      <c r="F230" s="7"/>
      <c r="G230" s="37"/>
      <c r="H230" s="37"/>
      <c r="I230" s="37"/>
      <c r="J230" s="37"/>
      <c r="K230" s="4"/>
      <c r="L230" s="4"/>
      <c r="M230" s="4">
        <v>1</v>
      </c>
      <c r="N230" s="4">
        <v>1000</v>
      </c>
      <c r="O230" s="22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83">
        <f t="shared" si="6"/>
        <v>1</v>
      </c>
      <c r="AR230" s="83">
        <f t="shared" si="6"/>
        <v>1000</v>
      </c>
      <c r="AS230" s="79"/>
    </row>
    <row r="231" spans="1:45" s="77" customFormat="1" ht="48.75" customHeight="1">
      <c r="A231" s="37" t="s">
        <v>557</v>
      </c>
      <c r="B231" s="43" t="s">
        <v>558</v>
      </c>
      <c r="C231" s="7"/>
      <c r="D231" s="7"/>
      <c r="E231" s="7"/>
      <c r="F231" s="7"/>
      <c r="G231" s="37"/>
      <c r="H231" s="37"/>
      <c r="I231" s="37"/>
      <c r="J231" s="37"/>
      <c r="K231" s="4"/>
      <c r="L231" s="4"/>
      <c r="M231" s="4">
        <v>1</v>
      </c>
      <c r="N231" s="4">
        <v>1000</v>
      </c>
      <c r="O231" s="22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83">
        <f t="shared" si="6"/>
        <v>1</v>
      </c>
      <c r="AR231" s="83">
        <f t="shared" si="6"/>
        <v>1000</v>
      </c>
      <c r="AS231" s="79"/>
    </row>
    <row r="232" spans="1:45" s="77" customFormat="1" ht="48.75" customHeight="1">
      <c r="A232" s="37" t="s">
        <v>559</v>
      </c>
      <c r="B232" s="43" t="s">
        <v>560</v>
      </c>
      <c r="C232" s="7"/>
      <c r="D232" s="7"/>
      <c r="E232" s="7"/>
      <c r="F232" s="7"/>
      <c r="G232" s="37"/>
      <c r="H232" s="37"/>
      <c r="I232" s="37"/>
      <c r="J232" s="37"/>
      <c r="K232" s="4"/>
      <c r="L232" s="4"/>
      <c r="M232" s="4">
        <v>1</v>
      </c>
      <c r="N232" s="4">
        <v>1000</v>
      </c>
      <c r="O232" s="22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83">
        <f t="shared" si="6"/>
        <v>1</v>
      </c>
      <c r="AR232" s="83">
        <f t="shared" si="6"/>
        <v>1000</v>
      </c>
      <c r="AS232" s="79"/>
    </row>
    <row r="233" spans="1:45" s="77" customFormat="1" ht="48.75" customHeight="1">
      <c r="A233" s="37" t="s">
        <v>561</v>
      </c>
      <c r="B233" s="43" t="s">
        <v>562</v>
      </c>
      <c r="C233" s="7"/>
      <c r="D233" s="7"/>
      <c r="E233" s="7"/>
      <c r="F233" s="7"/>
      <c r="G233" s="37"/>
      <c r="H233" s="37"/>
      <c r="I233" s="37"/>
      <c r="J233" s="37"/>
      <c r="K233" s="4"/>
      <c r="L233" s="4"/>
      <c r="M233" s="4">
        <v>1</v>
      </c>
      <c r="N233" s="4">
        <v>2000</v>
      </c>
      <c r="O233" s="22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83">
        <f t="shared" si="6"/>
        <v>1</v>
      </c>
      <c r="AR233" s="83">
        <f t="shared" si="6"/>
        <v>2000</v>
      </c>
      <c r="AS233" s="79"/>
    </row>
    <row r="234" spans="1:45" s="77" customFormat="1" ht="48.75" customHeight="1">
      <c r="A234" s="37" t="s">
        <v>563</v>
      </c>
      <c r="B234" s="43" t="s">
        <v>564</v>
      </c>
      <c r="C234" s="7"/>
      <c r="D234" s="7"/>
      <c r="E234" s="7"/>
      <c r="F234" s="7"/>
      <c r="G234" s="37"/>
      <c r="H234" s="37"/>
      <c r="I234" s="37"/>
      <c r="J234" s="37"/>
      <c r="K234" s="4"/>
      <c r="L234" s="4"/>
      <c r="M234" s="4">
        <v>1</v>
      </c>
      <c r="N234" s="4">
        <v>2000</v>
      </c>
      <c r="O234" s="22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83">
        <f t="shared" si="6"/>
        <v>1</v>
      </c>
      <c r="AR234" s="83">
        <f t="shared" si="6"/>
        <v>2000</v>
      </c>
      <c r="AS234" s="79"/>
    </row>
    <row r="235" spans="1:45" s="77" customFormat="1" ht="48.75" customHeight="1">
      <c r="A235" s="37" t="s">
        <v>565</v>
      </c>
      <c r="B235" s="43" t="s">
        <v>566</v>
      </c>
      <c r="C235" s="7"/>
      <c r="D235" s="7"/>
      <c r="E235" s="7"/>
      <c r="F235" s="7"/>
      <c r="G235" s="37"/>
      <c r="H235" s="37"/>
      <c r="I235" s="37"/>
      <c r="J235" s="37"/>
      <c r="K235" s="4"/>
      <c r="L235" s="4"/>
      <c r="M235" s="4">
        <v>1</v>
      </c>
      <c r="N235" s="4">
        <v>2000</v>
      </c>
      <c r="O235" s="22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83">
        <f t="shared" si="6"/>
        <v>1</v>
      </c>
      <c r="AR235" s="83">
        <f t="shared" si="6"/>
        <v>2000</v>
      </c>
      <c r="AS235" s="79"/>
    </row>
    <row r="236" spans="1:45" s="77" customFormat="1" ht="48.75" customHeight="1">
      <c r="A236" s="37" t="s">
        <v>567</v>
      </c>
      <c r="B236" s="43" t="s">
        <v>568</v>
      </c>
      <c r="C236" s="7"/>
      <c r="D236" s="7"/>
      <c r="E236" s="7"/>
      <c r="F236" s="7"/>
      <c r="G236" s="37"/>
      <c r="H236" s="37"/>
      <c r="I236" s="37"/>
      <c r="J236" s="37"/>
      <c r="K236" s="4"/>
      <c r="L236" s="4"/>
      <c r="M236" s="4">
        <v>1</v>
      </c>
      <c r="N236" s="4">
        <v>2000</v>
      </c>
      <c r="O236" s="22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83">
        <f t="shared" si="6"/>
        <v>1</v>
      </c>
      <c r="AR236" s="83">
        <f t="shared" si="6"/>
        <v>2000</v>
      </c>
      <c r="AS236" s="79"/>
    </row>
    <row r="237" spans="1:45" s="77" customFormat="1" ht="48.75" customHeight="1">
      <c r="A237" s="37" t="s">
        <v>569</v>
      </c>
      <c r="B237" s="43" t="s">
        <v>570</v>
      </c>
      <c r="C237" s="7"/>
      <c r="D237" s="7"/>
      <c r="E237" s="7"/>
      <c r="F237" s="7"/>
      <c r="G237" s="37"/>
      <c r="H237" s="37"/>
      <c r="I237" s="37"/>
      <c r="J237" s="37"/>
      <c r="K237" s="4"/>
      <c r="L237" s="4"/>
      <c r="M237" s="4">
        <v>1</v>
      </c>
      <c r="N237" s="4">
        <v>2000</v>
      </c>
      <c r="O237" s="22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83">
        <f t="shared" si="6"/>
        <v>1</v>
      </c>
      <c r="AR237" s="83">
        <f t="shared" si="6"/>
        <v>2000</v>
      </c>
      <c r="AS237" s="79"/>
    </row>
    <row r="238" spans="1:45" s="77" customFormat="1" ht="48.75" customHeight="1">
      <c r="A238" s="37" t="s">
        <v>571</v>
      </c>
      <c r="B238" s="43" t="s">
        <v>572</v>
      </c>
      <c r="C238" s="7"/>
      <c r="D238" s="7"/>
      <c r="E238" s="7"/>
      <c r="F238" s="7"/>
      <c r="G238" s="37"/>
      <c r="H238" s="37"/>
      <c r="I238" s="37"/>
      <c r="J238" s="37"/>
      <c r="K238" s="4"/>
      <c r="L238" s="4"/>
      <c r="M238" s="4">
        <v>1</v>
      </c>
      <c r="N238" s="4">
        <v>2000</v>
      </c>
      <c r="O238" s="22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83">
        <f t="shared" si="6"/>
        <v>1</v>
      </c>
      <c r="AR238" s="83">
        <f t="shared" si="6"/>
        <v>2000</v>
      </c>
      <c r="AS238" s="79"/>
    </row>
    <row r="239" spans="1:45" s="77" customFormat="1" ht="48.75" customHeight="1">
      <c r="A239" s="37" t="s">
        <v>573</v>
      </c>
      <c r="B239" s="43" t="s">
        <v>574</v>
      </c>
      <c r="C239" s="7"/>
      <c r="D239" s="7"/>
      <c r="E239" s="7"/>
      <c r="F239" s="7"/>
      <c r="G239" s="37"/>
      <c r="H239" s="37"/>
      <c r="I239" s="37"/>
      <c r="J239" s="37"/>
      <c r="K239" s="4"/>
      <c r="L239" s="4"/>
      <c r="M239" s="4">
        <v>1</v>
      </c>
      <c r="N239" s="4">
        <v>1000</v>
      </c>
      <c r="O239" s="22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83">
        <f t="shared" si="6"/>
        <v>1</v>
      </c>
      <c r="AR239" s="83">
        <f t="shared" si="6"/>
        <v>1000</v>
      </c>
      <c r="AS239" s="79"/>
    </row>
    <row r="240" spans="1:45" s="77" customFormat="1" ht="48.75" customHeight="1">
      <c r="A240" s="37" t="s">
        <v>575</v>
      </c>
      <c r="B240" s="43" t="s">
        <v>576</v>
      </c>
      <c r="C240" s="7"/>
      <c r="D240" s="7"/>
      <c r="E240" s="7"/>
      <c r="F240" s="7"/>
      <c r="G240" s="37"/>
      <c r="H240" s="37"/>
      <c r="I240" s="37"/>
      <c r="J240" s="37"/>
      <c r="K240" s="4"/>
      <c r="L240" s="4"/>
      <c r="M240" s="4">
        <v>1</v>
      </c>
      <c r="N240" s="4">
        <v>2000</v>
      </c>
      <c r="O240" s="22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83">
        <f t="shared" si="6"/>
        <v>1</v>
      </c>
      <c r="AR240" s="83">
        <f t="shared" si="6"/>
        <v>2000</v>
      </c>
      <c r="AS240" s="79"/>
    </row>
    <row r="241" spans="1:45" s="77" customFormat="1" ht="48.75" customHeight="1">
      <c r="A241" s="37" t="s">
        <v>577</v>
      </c>
      <c r="B241" s="43" t="s">
        <v>578</v>
      </c>
      <c r="C241" s="7"/>
      <c r="D241" s="7"/>
      <c r="E241" s="7"/>
      <c r="F241" s="7"/>
      <c r="G241" s="37"/>
      <c r="H241" s="37"/>
      <c r="I241" s="37"/>
      <c r="J241" s="37"/>
      <c r="K241" s="4"/>
      <c r="L241" s="4"/>
      <c r="M241" s="4">
        <v>1</v>
      </c>
      <c r="N241" s="4">
        <v>2000</v>
      </c>
      <c r="O241" s="22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83">
        <f t="shared" si="6"/>
        <v>1</v>
      </c>
      <c r="AR241" s="83">
        <f t="shared" si="6"/>
        <v>2000</v>
      </c>
      <c r="AS241" s="79"/>
    </row>
    <row r="242" spans="1:45" s="77" customFormat="1" ht="48.75" customHeight="1">
      <c r="A242" s="37" t="s">
        <v>579</v>
      </c>
      <c r="B242" s="43" t="s">
        <v>580</v>
      </c>
      <c r="C242" s="7"/>
      <c r="D242" s="7"/>
      <c r="E242" s="7"/>
      <c r="F242" s="7"/>
      <c r="G242" s="37"/>
      <c r="H242" s="37"/>
      <c r="I242" s="37"/>
      <c r="J242" s="37"/>
      <c r="K242" s="4"/>
      <c r="L242" s="4"/>
      <c r="M242" s="4">
        <v>1</v>
      </c>
      <c r="N242" s="4">
        <v>1000</v>
      </c>
      <c r="O242" s="22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83">
        <f t="shared" si="6"/>
        <v>1</v>
      </c>
      <c r="AR242" s="83">
        <f t="shared" si="6"/>
        <v>1000</v>
      </c>
      <c r="AS242" s="79"/>
    </row>
    <row r="243" spans="1:45" s="77" customFormat="1" ht="48.75" customHeight="1">
      <c r="A243" s="37" t="s">
        <v>581</v>
      </c>
      <c r="B243" s="43" t="s">
        <v>582</v>
      </c>
      <c r="C243" s="7"/>
      <c r="D243" s="7"/>
      <c r="E243" s="7"/>
      <c r="F243" s="7"/>
      <c r="G243" s="37"/>
      <c r="H243" s="37"/>
      <c r="I243" s="37"/>
      <c r="J243" s="37"/>
      <c r="K243" s="4"/>
      <c r="L243" s="4"/>
      <c r="M243" s="4">
        <v>1</v>
      </c>
      <c r="N243" s="4">
        <v>2000</v>
      </c>
      <c r="O243" s="22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83">
        <f t="shared" si="6"/>
        <v>1</v>
      </c>
      <c r="AR243" s="83">
        <f t="shared" si="6"/>
        <v>2000</v>
      </c>
      <c r="AS243" s="79"/>
    </row>
    <row r="244" spans="1:45" s="77" customFormat="1" ht="48.75" customHeight="1">
      <c r="A244" s="37" t="s">
        <v>583</v>
      </c>
      <c r="B244" s="43" t="s">
        <v>584</v>
      </c>
      <c r="C244" s="7"/>
      <c r="D244" s="7"/>
      <c r="E244" s="7"/>
      <c r="F244" s="7"/>
      <c r="G244" s="37"/>
      <c r="H244" s="37"/>
      <c r="I244" s="37"/>
      <c r="J244" s="37"/>
      <c r="K244" s="4"/>
      <c r="L244" s="4"/>
      <c r="M244" s="4">
        <v>1</v>
      </c>
      <c r="N244" s="4">
        <v>1000</v>
      </c>
      <c r="O244" s="22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83">
        <f t="shared" si="6"/>
        <v>1</v>
      </c>
      <c r="AR244" s="83">
        <f t="shared" si="6"/>
        <v>1000</v>
      </c>
      <c r="AS244" s="79"/>
    </row>
    <row r="245" spans="1:45" s="77" customFormat="1" ht="48.75" customHeight="1">
      <c r="A245" s="37" t="s">
        <v>585</v>
      </c>
      <c r="B245" s="43" t="s">
        <v>586</v>
      </c>
      <c r="C245" s="7"/>
      <c r="D245" s="7"/>
      <c r="E245" s="7"/>
      <c r="F245" s="7"/>
      <c r="G245" s="37"/>
      <c r="H245" s="37"/>
      <c r="I245" s="37"/>
      <c r="J245" s="37"/>
      <c r="K245" s="4"/>
      <c r="L245" s="4"/>
      <c r="M245" s="4">
        <v>1</v>
      </c>
      <c r="N245" s="4">
        <v>1000</v>
      </c>
      <c r="O245" s="22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83">
        <f t="shared" si="6"/>
        <v>1</v>
      </c>
      <c r="AR245" s="83">
        <f t="shared" si="6"/>
        <v>1000</v>
      </c>
      <c r="AS245" s="79"/>
    </row>
    <row r="246" spans="1:45" s="77" customFormat="1" ht="48.75" customHeight="1">
      <c r="A246" s="37" t="s">
        <v>587</v>
      </c>
      <c r="B246" s="43" t="s">
        <v>588</v>
      </c>
      <c r="C246" s="7"/>
      <c r="D246" s="7"/>
      <c r="E246" s="7"/>
      <c r="F246" s="7"/>
      <c r="G246" s="37"/>
      <c r="H246" s="37"/>
      <c r="I246" s="37"/>
      <c r="J246" s="37"/>
      <c r="K246" s="4"/>
      <c r="L246" s="4"/>
      <c r="M246" s="4">
        <v>1</v>
      </c>
      <c r="N246" s="4">
        <v>1500</v>
      </c>
      <c r="O246" s="22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83">
        <f t="shared" si="6"/>
        <v>1</v>
      </c>
      <c r="AR246" s="83">
        <f t="shared" si="6"/>
        <v>1500</v>
      </c>
      <c r="AS246" s="79"/>
    </row>
    <row r="247" spans="1:45" s="77" customFormat="1" ht="48.75" customHeight="1">
      <c r="A247" s="37" t="s">
        <v>589</v>
      </c>
      <c r="B247" s="43" t="s">
        <v>590</v>
      </c>
      <c r="C247" s="7"/>
      <c r="D247" s="7"/>
      <c r="E247" s="7"/>
      <c r="F247" s="7"/>
      <c r="G247" s="37"/>
      <c r="H247" s="37"/>
      <c r="I247" s="37"/>
      <c r="J247" s="37"/>
      <c r="K247" s="4"/>
      <c r="L247" s="4"/>
      <c r="M247" s="4">
        <v>1</v>
      </c>
      <c r="N247" s="4">
        <v>1000</v>
      </c>
      <c r="O247" s="22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83">
        <f t="shared" si="6"/>
        <v>1</v>
      </c>
      <c r="AR247" s="83">
        <f t="shared" si="6"/>
        <v>1000</v>
      </c>
      <c r="AS247" s="79"/>
    </row>
    <row r="248" spans="1:45" s="77" customFormat="1" ht="48.75" customHeight="1">
      <c r="A248" s="37" t="s">
        <v>591</v>
      </c>
      <c r="B248" s="43" t="s">
        <v>592</v>
      </c>
      <c r="C248" s="7"/>
      <c r="D248" s="7"/>
      <c r="E248" s="7"/>
      <c r="F248" s="7"/>
      <c r="G248" s="37"/>
      <c r="H248" s="37"/>
      <c r="I248" s="37"/>
      <c r="J248" s="37"/>
      <c r="K248" s="4"/>
      <c r="L248" s="4"/>
      <c r="M248" s="4">
        <v>1</v>
      </c>
      <c r="N248" s="4">
        <v>2000</v>
      </c>
      <c r="O248" s="22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83">
        <f t="shared" si="6"/>
        <v>1</v>
      </c>
      <c r="AR248" s="83">
        <f t="shared" si="6"/>
        <v>2000</v>
      </c>
      <c r="AS248" s="79"/>
    </row>
    <row r="249" spans="1:45" s="77" customFormat="1" ht="48.75" customHeight="1">
      <c r="A249" s="37" t="s">
        <v>593</v>
      </c>
      <c r="B249" s="43" t="s">
        <v>594</v>
      </c>
      <c r="C249" s="7"/>
      <c r="D249" s="7"/>
      <c r="E249" s="7"/>
      <c r="F249" s="7"/>
      <c r="G249" s="37"/>
      <c r="H249" s="37"/>
      <c r="I249" s="37"/>
      <c r="J249" s="37"/>
      <c r="K249" s="4"/>
      <c r="L249" s="4"/>
      <c r="M249" s="4">
        <v>1</v>
      </c>
      <c r="N249" s="4">
        <v>2000</v>
      </c>
      <c r="O249" s="22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83">
        <f t="shared" si="6"/>
        <v>1</v>
      </c>
      <c r="AR249" s="83">
        <f t="shared" si="6"/>
        <v>2000</v>
      </c>
      <c r="AS249" s="79"/>
    </row>
    <row r="250" spans="1:45" s="77" customFormat="1" ht="48.75" customHeight="1">
      <c r="A250" s="37" t="s">
        <v>595</v>
      </c>
      <c r="B250" s="43" t="s">
        <v>596</v>
      </c>
      <c r="C250" s="7"/>
      <c r="D250" s="7"/>
      <c r="E250" s="7"/>
      <c r="F250" s="7"/>
      <c r="G250" s="37"/>
      <c r="H250" s="37"/>
      <c r="I250" s="37"/>
      <c r="J250" s="37"/>
      <c r="K250" s="4"/>
      <c r="L250" s="4"/>
      <c r="M250" s="4">
        <v>1</v>
      </c>
      <c r="N250" s="4">
        <v>2000</v>
      </c>
      <c r="O250" s="22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83">
        <f t="shared" si="6"/>
        <v>1</v>
      </c>
      <c r="AR250" s="83">
        <f t="shared" si="6"/>
        <v>2000</v>
      </c>
      <c r="AS250" s="79"/>
    </row>
    <row r="251" spans="1:45" s="77" customFormat="1" ht="48.75" customHeight="1">
      <c r="A251" s="37" t="s">
        <v>597</v>
      </c>
      <c r="B251" s="43" t="s">
        <v>598</v>
      </c>
      <c r="C251" s="7"/>
      <c r="D251" s="7"/>
      <c r="E251" s="7"/>
      <c r="F251" s="7"/>
      <c r="G251" s="37"/>
      <c r="H251" s="37"/>
      <c r="I251" s="37"/>
      <c r="J251" s="37"/>
      <c r="K251" s="4"/>
      <c r="L251" s="4"/>
      <c r="M251" s="4">
        <v>1</v>
      </c>
      <c r="N251" s="4">
        <v>3000</v>
      </c>
      <c r="O251" s="22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83">
        <f t="shared" si="6"/>
        <v>1</v>
      </c>
      <c r="AR251" s="83">
        <f t="shared" si="6"/>
        <v>3000</v>
      </c>
      <c r="AS251" s="79"/>
    </row>
    <row r="252" spans="1:45" s="77" customFormat="1" ht="48.75" customHeight="1">
      <c r="A252" s="37" t="s">
        <v>599</v>
      </c>
      <c r="B252" s="43" t="s">
        <v>600</v>
      </c>
      <c r="C252" s="7"/>
      <c r="D252" s="7"/>
      <c r="E252" s="7"/>
      <c r="F252" s="7"/>
      <c r="G252" s="37"/>
      <c r="H252" s="37"/>
      <c r="I252" s="37"/>
      <c r="J252" s="37"/>
      <c r="K252" s="4"/>
      <c r="L252" s="4"/>
      <c r="M252" s="4">
        <v>1</v>
      </c>
      <c r="N252" s="4">
        <v>2000</v>
      </c>
      <c r="O252" s="22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83">
        <f t="shared" si="6"/>
        <v>1</v>
      </c>
      <c r="AR252" s="83">
        <f t="shared" si="6"/>
        <v>2000</v>
      </c>
      <c r="AS252" s="79"/>
    </row>
    <row r="253" spans="1:45" s="77" customFormat="1" ht="48.75" customHeight="1">
      <c r="A253" s="37" t="s">
        <v>601</v>
      </c>
      <c r="B253" s="43" t="s">
        <v>602</v>
      </c>
      <c r="C253" s="7"/>
      <c r="D253" s="7"/>
      <c r="E253" s="7"/>
      <c r="F253" s="7"/>
      <c r="G253" s="37"/>
      <c r="H253" s="37"/>
      <c r="I253" s="37"/>
      <c r="J253" s="37"/>
      <c r="K253" s="4"/>
      <c r="L253" s="4"/>
      <c r="M253" s="4">
        <v>1</v>
      </c>
      <c r="N253" s="4">
        <v>2000</v>
      </c>
      <c r="O253" s="22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83">
        <f t="shared" si="6"/>
        <v>1</v>
      </c>
      <c r="AR253" s="83">
        <f t="shared" si="6"/>
        <v>2000</v>
      </c>
      <c r="AS253" s="79"/>
    </row>
    <row r="254" spans="1:45" s="77" customFormat="1" ht="48.75" customHeight="1">
      <c r="A254" s="37" t="s">
        <v>603</v>
      </c>
      <c r="B254" s="43" t="s">
        <v>604</v>
      </c>
      <c r="C254" s="7"/>
      <c r="D254" s="7"/>
      <c r="E254" s="7"/>
      <c r="F254" s="7"/>
      <c r="G254" s="37"/>
      <c r="H254" s="37"/>
      <c r="I254" s="37"/>
      <c r="J254" s="37"/>
      <c r="K254" s="4"/>
      <c r="L254" s="4"/>
      <c r="M254" s="4">
        <v>1</v>
      </c>
      <c r="N254" s="4">
        <v>3000</v>
      </c>
      <c r="O254" s="22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83">
        <f t="shared" si="6"/>
        <v>1</v>
      </c>
      <c r="AR254" s="83">
        <f t="shared" si="6"/>
        <v>3000</v>
      </c>
      <c r="AS254" s="79"/>
    </row>
    <row r="255" spans="1:45" s="77" customFormat="1" ht="48.75" customHeight="1">
      <c r="A255" s="37" t="s">
        <v>605</v>
      </c>
      <c r="B255" s="43" t="s">
        <v>606</v>
      </c>
      <c r="C255" s="7"/>
      <c r="D255" s="7"/>
      <c r="E255" s="7"/>
      <c r="F255" s="7"/>
      <c r="G255" s="37"/>
      <c r="H255" s="37"/>
      <c r="I255" s="37"/>
      <c r="J255" s="37"/>
      <c r="K255" s="4"/>
      <c r="L255" s="4"/>
      <c r="M255" s="4">
        <v>1</v>
      </c>
      <c r="N255" s="4">
        <v>3000</v>
      </c>
      <c r="O255" s="22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83">
        <f t="shared" si="6"/>
        <v>1</v>
      </c>
      <c r="AR255" s="83">
        <f t="shared" si="6"/>
        <v>3000</v>
      </c>
      <c r="AS255" s="79"/>
    </row>
    <row r="256" spans="1:45" s="77" customFormat="1" ht="48.75" customHeight="1">
      <c r="A256" s="37" t="s">
        <v>607</v>
      </c>
      <c r="B256" s="43" t="s">
        <v>608</v>
      </c>
      <c r="C256" s="7"/>
      <c r="D256" s="7"/>
      <c r="E256" s="7"/>
      <c r="F256" s="7"/>
      <c r="G256" s="37"/>
      <c r="H256" s="37"/>
      <c r="I256" s="37"/>
      <c r="J256" s="37"/>
      <c r="K256" s="4"/>
      <c r="L256" s="4"/>
      <c r="M256" s="4">
        <v>1</v>
      </c>
      <c r="N256" s="4">
        <v>2000</v>
      </c>
      <c r="O256" s="22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83">
        <f t="shared" si="6"/>
        <v>1</v>
      </c>
      <c r="AR256" s="83">
        <f t="shared" si="6"/>
        <v>2000</v>
      </c>
      <c r="AS256" s="79"/>
    </row>
    <row r="257" spans="1:45" s="77" customFormat="1" ht="48.75" customHeight="1">
      <c r="A257" s="37" t="s">
        <v>609</v>
      </c>
      <c r="B257" s="43" t="s">
        <v>610</v>
      </c>
      <c r="C257" s="7"/>
      <c r="D257" s="7"/>
      <c r="E257" s="7"/>
      <c r="F257" s="7"/>
      <c r="G257" s="37"/>
      <c r="H257" s="37"/>
      <c r="I257" s="37"/>
      <c r="J257" s="37"/>
      <c r="K257" s="4"/>
      <c r="L257" s="4"/>
      <c r="M257" s="4">
        <v>1</v>
      </c>
      <c r="N257" s="4">
        <v>2000</v>
      </c>
      <c r="O257" s="22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83">
        <f t="shared" si="6"/>
        <v>1</v>
      </c>
      <c r="AR257" s="83">
        <f t="shared" si="6"/>
        <v>2000</v>
      </c>
      <c r="AS257" s="79"/>
    </row>
    <row r="258" spans="1:45" s="77" customFormat="1" ht="48.75" customHeight="1">
      <c r="A258" s="37" t="s">
        <v>611</v>
      </c>
      <c r="B258" s="43" t="s">
        <v>612</v>
      </c>
      <c r="C258" s="7"/>
      <c r="D258" s="7"/>
      <c r="E258" s="7"/>
      <c r="F258" s="7"/>
      <c r="G258" s="37"/>
      <c r="H258" s="37"/>
      <c r="I258" s="37"/>
      <c r="J258" s="37"/>
      <c r="K258" s="4"/>
      <c r="L258" s="4"/>
      <c r="M258" s="4">
        <v>1</v>
      </c>
      <c r="N258" s="4">
        <v>1500</v>
      </c>
      <c r="O258" s="22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83">
        <f t="shared" si="6"/>
        <v>1</v>
      </c>
      <c r="AR258" s="83">
        <f t="shared" si="6"/>
        <v>1500</v>
      </c>
      <c r="AS258" s="79"/>
    </row>
    <row r="259" spans="1:45" s="77" customFormat="1" ht="48.75" customHeight="1">
      <c r="A259" s="37" t="s">
        <v>613</v>
      </c>
      <c r="B259" s="43" t="s">
        <v>614</v>
      </c>
      <c r="C259" s="7"/>
      <c r="D259" s="7"/>
      <c r="E259" s="7"/>
      <c r="F259" s="7"/>
      <c r="G259" s="37"/>
      <c r="H259" s="37"/>
      <c r="I259" s="37"/>
      <c r="J259" s="37"/>
      <c r="K259" s="4"/>
      <c r="L259" s="4"/>
      <c r="M259" s="4">
        <v>1</v>
      </c>
      <c r="N259" s="4">
        <v>1000</v>
      </c>
      <c r="O259" s="22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83">
        <f t="shared" si="6"/>
        <v>1</v>
      </c>
      <c r="AR259" s="83">
        <f t="shared" si="6"/>
        <v>1000</v>
      </c>
      <c r="AS259" s="79"/>
    </row>
    <row r="260" spans="1:45" s="77" customFormat="1" ht="48.75" customHeight="1">
      <c r="A260" s="37" t="s">
        <v>615</v>
      </c>
      <c r="B260" s="43" t="s">
        <v>616</v>
      </c>
      <c r="C260" s="7"/>
      <c r="D260" s="7"/>
      <c r="E260" s="7"/>
      <c r="F260" s="7"/>
      <c r="G260" s="37"/>
      <c r="H260" s="37"/>
      <c r="I260" s="37"/>
      <c r="J260" s="37"/>
      <c r="K260" s="4"/>
      <c r="L260" s="4"/>
      <c r="M260" s="4">
        <v>1</v>
      </c>
      <c r="N260" s="4">
        <v>1000</v>
      </c>
      <c r="O260" s="22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83">
        <f t="shared" si="6"/>
        <v>1</v>
      </c>
      <c r="AR260" s="83">
        <f t="shared" si="6"/>
        <v>1000</v>
      </c>
      <c r="AS260" s="79"/>
    </row>
    <row r="261" spans="1:45" s="77" customFormat="1" ht="48.75" customHeight="1">
      <c r="A261" s="37" t="s">
        <v>617</v>
      </c>
      <c r="B261" s="43" t="s">
        <v>618</v>
      </c>
      <c r="C261" s="7"/>
      <c r="D261" s="7"/>
      <c r="E261" s="7"/>
      <c r="F261" s="7"/>
      <c r="G261" s="37"/>
      <c r="H261" s="37"/>
      <c r="I261" s="37"/>
      <c r="J261" s="37"/>
      <c r="K261" s="4"/>
      <c r="L261" s="4"/>
      <c r="M261" s="4">
        <v>1</v>
      </c>
      <c r="N261" s="4">
        <v>2000</v>
      </c>
      <c r="O261" s="22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83">
        <f t="shared" si="6"/>
        <v>1</v>
      </c>
      <c r="AR261" s="83">
        <f t="shared" si="6"/>
        <v>2000</v>
      </c>
      <c r="AS261" s="79"/>
    </row>
    <row r="262" spans="1:45" s="77" customFormat="1" ht="48.75" customHeight="1">
      <c r="A262" s="37" t="s">
        <v>619</v>
      </c>
      <c r="B262" s="43" t="s">
        <v>620</v>
      </c>
      <c r="C262" s="7"/>
      <c r="D262" s="7"/>
      <c r="E262" s="7"/>
      <c r="F262" s="7"/>
      <c r="G262" s="37"/>
      <c r="H262" s="37"/>
      <c r="I262" s="37"/>
      <c r="J262" s="37"/>
      <c r="K262" s="4"/>
      <c r="L262" s="4"/>
      <c r="M262" s="4">
        <v>1</v>
      </c>
      <c r="N262" s="4">
        <v>2000</v>
      </c>
      <c r="O262" s="22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83">
        <f t="shared" si="6"/>
        <v>1</v>
      </c>
      <c r="AR262" s="83">
        <f t="shared" si="6"/>
        <v>2000</v>
      </c>
      <c r="AS262" s="79"/>
    </row>
    <row r="263" spans="1:45" s="77" customFormat="1" ht="48.75" customHeight="1">
      <c r="A263" s="37" t="s">
        <v>621</v>
      </c>
      <c r="B263" s="43" t="s">
        <v>622</v>
      </c>
      <c r="C263" s="7"/>
      <c r="D263" s="7"/>
      <c r="E263" s="7"/>
      <c r="F263" s="7"/>
      <c r="G263" s="37"/>
      <c r="H263" s="37"/>
      <c r="I263" s="37"/>
      <c r="J263" s="37"/>
      <c r="K263" s="4"/>
      <c r="L263" s="4"/>
      <c r="M263" s="4">
        <v>1</v>
      </c>
      <c r="N263" s="4">
        <v>1000</v>
      </c>
      <c r="O263" s="22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83">
        <f t="shared" ref="AQ263:AR326" si="7">C263+E263+G263+I263++K263+M263+O263+Q263+S263+U263+W263+Y263+AA263+AC263+AE263+AG263+AI263+AK263+AM263++AO263</f>
        <v>1</v>
      </c>
      <c r="AR263" s="83">
        <f t="shared" si="7"/>
        <v>1000</v>
      </c>
      <c r="AS263" s="79"/>
    </row>
    <row r="264" spans="1:45" s="77" customFormat="1" ht="48.75" customHeight="1">
      <c r="A264" s="37" t="s">
        <v>623</v>
      </c>
      <c r="B264" s="43" t="s">
        <v>624</v>
      </c>
      <c r="C264" s="7"/>
      <c r="D264" s="7"/>
      <c r="E264" s="7"/>
      <c r="F264" s="7"/>
      <c r="G264" s="37"/>
      <c r="H264" s="37"/>
      <c r="I264" s="37"/>
      <c r="J264" s="37"/>
      <c r="K264" s="4"/>
      <c r="L264" s="4"/>
      <c r="M264" s="4">
        <v>1</v>
      </c>
      <c r="N264" s="4">
        <v>1000</v>
      </c>
      <c r="O264" s="22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83">
        <f t="shared" si="7"/>
        <v>1</v>
      </c>
      <c r="AR264" s="83">
        <f t="shared" si="7"/>
        <v>1000</v>
      </c>
      <c r="AS264" s="79"/>
    </row>
    <row r="265" spans="1:45" s="77" customFormat="1" ht="48.75" customHeight="1">
      <c r="A265" s="37" t="s">
        <v>625</v>
      </c>
      <c r="B265" s="43" t="s">
        <v>626</v>
      </c>
      <c r="C265" s="7"/>
      <c r="D265" s="7"/>
      <c r="E265" s="7"/>
      <c r="F265" s="7"/>
      <c r="G265" s="37"/>
      <c r="H265" s="37"/>
      <c r="I265" s="37"/>
      <c r="J265" s="37"/>
      <c r="K265" s="4"/>
      <c r="L265" s="4"/>
      <c r="M265" s="4">
        <v>1</v>
      </c>
      <c r="N265" s="4">
        <v>1000</v>
      </c>
      <c r="O265" s="22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83">
        <f t="shared" si="7"/>
        <v>1</v>
      </c>
      <c r="AR265" s="83">
        <f t="shared" si="7"/>
        <v>1000</v>
      </c>
      <c r="AS265" s="79"/>
    </row>
    <row r="266" spans="1:45" s="77" customFormat="1" ht="48.75" customHeight="1">
      <c r="A266" s="37" t="s">
        <v>627</v>
      </c>
      <c r="B266" s="43" t="s">
        <v>628</v>
      </c>
      <c r="C266" s="7"/>
      <c r="D266" s="7"/>
      <c r="E266" s="7"/>
      <c r="F266" s="7"/>
      <c r="G266" s="37"/>
      <c r="H266" s="37"/>
      <c r="I266" s="37"/>
      <c r="J266" s="37"/>
      <c r="K266" s="4"/>
      <c r="L266" s="4"/>
      <c r="M266" s="4">
        <v>1</v>
      </c>
      <c r="N266" s="4">
        <v>1000</v>
      </c>
      <c r="O266" s="22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83">
        <f t="shared" si="7"/>
        <v>1</v>
      </c>
      <c r="AR266" s="83">
        <f t="shared" si="7"/>
        <v>1000</v>
      </c>
      <c r="AS266" s="79"/>
    </row>
    <row r="267" spans="1:45" s="77" customFormat="1" ht="48.75" customHeight="1">
      <c r="A267" s="37" t="s">
        <v>629</v>
      </c>
      <c r="B267" s="43" t="s">
        <v>630</v>
      </c>
      <c r="C267" s="7"/>
      <c r="D267" s="7"/>
      <c r="E267" s="7"/>
      <c r="F267" s="7"/>
      <c r="G267" s="37"/>
      <c r="H267" s="37"/>
      <c r="I267" s="37"/>
      <c r="J267" s="37"/>
      <c r="K267" s="4"/>
      <c r="L267" s="4"/>
      <c r="M267" s="4">
        <v>1</v>
      </c>
      <c r="N267" s="4">
        <v>1000</v>
      </c>
      <c r="O267" s="22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83">
        <f t="shared" si="7"/>
        <v>1</v>
      </c>
      <c r="AR267" s="83">
        <f t="shared" si="7"/>
        <v>1000</v>
      </c>
      <c r="AS267" s="79"/>
    </row>
    <row r="268" spans="1:45" s="77" customFormat="1" ht="48.75" customHeight="1">
      <c r="A268" s="37" t="s">
        <v>631</v>
      </c>
      <c r="B268" s="43" t="s">
        <v>632</v>
      </c>
      <c r="C268" s="7"/>
      <c r="D268" s="7"/>
      <c r="E268" s="7"/>
      <c r="F268" s="7"/>
      <c r="G268" s="37"/>
      <c r="H268" s="37"/>
      <c r="I268" s="37"/>
      <c r="J268" s="37"/>
      <c r="K268" s="4"/>
      <c r="L268" s="4"/>
      <c r="M268" s="4">
        <v>1</v>
      </c>
      <c r="N268" s="4">
        <v>1000</v>
      </c>
      <c r="O268" s="22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83">
        <f t="shared" si="7"/>
        <v>1</v>
      </c>
      <c r="AR268" s="83">
        <f t="shared" si="7"/>
        <v>1000</v>
      </c>
      <c r="AS268" s="79"/>
    </row>
    <row r="269" spans="1:45" s="77" customFormat="1" ht="48.75" customHeight="1">
      <c r="A269" s="37" t="s">
        <v>633</v>
      </c>
      <c r="B269" s="43" t="s">
        <v>634</v>
      </c>
      <c r="C269" s="7"/>
      <c r="D269" s="7"/>
      <c r="E269" s="7"/>
      <c r="F269" s="7"/>
      <c r="G269" s="37"/>
      <c r="H269" s="37"/>
      <c r="I269" s="37"/>
      <c r="J269" s="37"/>
      <c r="K269" s="4"/>
      <c r="L269" s="4"/>
      <c r="M269" s="4">
        <v>1</v>
      </c>
      <c r="N269" s="4">
        <v>3000</v>
      </c>
      <c r="O269" s="22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83">
        <f t="shared" si="7"/>
        <v>1</v>
      </c>
      <c r="AR269" s="83">
        <f t="shared" si="7"/>
        <v>3000</v>
      </c>
      <c r="AS269" s="79"/>
    </row>
    <row r="270" spans="1:45" s="77" customFormat="1" ht="48.75" customHeight="1">
      <c r="A270" s="37" t="s">
        <v>635</v>
      </c>
      <c r="B270" s="43" t="s">
        <v>636</v>
      </c>
      <c r="C270" s="7"/>
      <c r="D270" s="7"/>
      <c r="E270" s="7"/>
      <c r="F270" s="7"/>
      <c r="G270" s="37"/>
      <c r="H270" s="37"/>
      <c r="I270" s="37"/>
      <c r="J270" s="37"/>
      <c r="K270" s="4"/>
      <c r="L270" s="4"/>
      <c r="M270" s="4">
        <v>1</v>
      </c>
      <c r="N270" s="4">
        <v>2000</v>
      </c>
      <c r="O270" s="22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83">
        <f t="shared" si="7"/>
        <v>1</v>
      </c>
      <c r="AR270" s="83">
        <f t="shared" si="7"/>
        <v>2000</v>
      </c>
      <c r="AS270" s="79"/>
    </row>
    <row r="271" spans="1:45" s="77" customFormat="1" ht="48.75" customHeight="1">
      <c r="A271" s="37" t="s">
        <v>637</v>
      </c>
      <c r="B271" s="43" t="s">
        <v>638</v>
      </c>
      <c r="C271" s="7"/>
      <c r="D271" s="7"/>
      <c r="E271" s="7"/>
      <c r="F271" s="7"/>
      <c r="G271" s="37"/>
      <c r="H271" s="37"/>
      <c r="I271" s="37"/>
      <c r="J271" s="37"/>
      <c r="K271" s="4"/>
      <c r="L271" s="4"/>
      <c r="M271" s="4">
        <v>1</v>
      </c>
      <c r="N271" s="4">
        <v>2000</v>
      </c>
      <c r="O271" s="22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83">
        <f t="shared" si="7"/>
        <v>1</v>
      </c>
      <c r="AR271" s="83">
        <f t="shared" si="7"/>
        <v>2000</v>
      </c>
      <c r="AS271" s="79"/>
    </row>
    <row r="272" spans="1:45" s="77" customFormat="1" ht="48.75" customHeight="1">
      <c r="A272" s="37" t="s">
        <v>639</v>
      </c>
      <c r="B272" s="43" t="s">
        <v>640</v>
      </c>
      <c r="C272" s="7"/>
      <c r="D272" s="7"/>
      <c r="E272" s="7"/>
      <c r="F272" s="7"/>
      <c r="G272" s="37"/>
      <c r="H272" s="37"/>
      <c r="I272" s="37"/>
      <c r="J272" s="37"/>
      <c r="K272" s="4"/>
      <c r="L272" s="4"/>
      <c r="M272" s="4">
        <v>1</v>
      </c>
      <c r="N272" s="4">
        <v>1000</v>
      </c>
      <c r="O272" s="22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83">
        <f t="shared" si="7"/>
        <v>1</v>
      </c>
      <c r="AR272" s="83">
        <f t="shared" si="7"/>
        <v>1000</v>
      </c>
      <c r="AS272" s="79"/>
    </row>
    <row r="273" spans="1:45" s="77" customFormat="1" ht="48.75" customHeight="1">
      <c r="A273" s="37" t="s">
        <v>641</v>
      </c>
      <c r="B273" s="43" t="s">
        <v>642</v>
      </c>
      <c r="C273" s="7"/>
      <c r="D273" s="7"/>
      <c r="E273" s="7"/>
      <c r="F273" s="7"/>
      <c r="G273" s="37"/>
      <c r="H273" s="37"/>
      <c r="I273" s="37"/>
      <c r="J273" s="37"/>
      <c r="K273" s="4"/>
      <c r="L273" s="4"/>
      <c r="M273" s="4">
        <v>1</v>
      </c>
      <c r="N273" s="4">
        <v>2000</v>
      </c>
      <c r="O273" s="22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83">
        <f t="shared" si="7"/>
        <v>1</v>
      </c>
      <c r="AR273" s="83">
        <f t="shared" si="7"/>
        <v>2000</v>
      </c>
      <c r="AS273" s="79"/>
    </row>
    <row r="274" spans="1:45" s="77" customFormat="1" ht="48.75" customHeight="1">
      <c r="A274" s="37" t="s">
        <v>643</v>
      </c>
      <c r="B274" s="43" t="s">
        <v>644</v>
      </c>
      <c r="C274" s="7"/>
      <c r="D274" s="7"/>
      <c r="E274" s="7"/>
      <c r="F274" s="7"/>
      <c r="G274" s="37"/>
      <c r="H274" s="37"/>
      <c r="I274" s="37"/>
      <c r="J274" s="37"/>
      <c r="K274" s="4"/>
      <c r="L274" s="4"/>
      <c r="M274" s="4">
        <v>1</v>
      </c>
      <c r="N274" s="4">
        <v>2000</v>
      </c>
      <c r="O274" s="22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83">
        <f t="shared" si="7"/>
        <v>1</v>
      </c>
      <c r="AR274" s="83">
        <f t="shared" si="7"/>
        <v>2000</v>
      </c>
      <c r="AS274" s="79"/>
    </row>
    <row r="275" spans="1:45" s="77" customFormat="1" ht="48.75" customHeight="1">
      <c r="A275" s="37" t="s">
        <v>645</v>
      </c>
      <c r="B275" s="43" t="s">
        <v>646</v>
      </c>
      <c r="C275" s="7"/>
      <c r="D275" s="7"/>
      <c r="E275" s="7"/>
      <c r="F275" s="7"/>
      <c r="G275" s="37"/>
      <c r="H275" s="37"/>
      <c r="I275" s="37"/>
      <c r="J275" s="37"/>
      <c r="K275" s="4"/>
      <c r="L275" s="4"/>
      <c r="M275" s="4">
        <v>1</v>
      </c>
      <c r="N275" s="4">
        <v>2000</v>
      </c>
      <c r="O275" s="22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83">
        <f t="shared" si="7"/>
        <v>1</v>
      </c>
      <c r="AR275" s="83">
        <f t="shared" si="7"/>
        <v>2000</v>
      </c>
      <c r="AS275" s="79"/>
    </row>
    <row r="276" spans="1:45" s="77" customFormat="1" ht="48.75" customHeight="1">
      <c r="A276" s="37" t="s">
        <v>647</v>
      </c>
      <c r="B276" s="43" t="s">
        <v>648</v>
      </c>
      <c r="C276" s="7"/>
      <c r="D276" s="7"/>
      <c r="E276" s="7"/>
      <c r="F276" s="7"/>
      <c r="G276" s="37"/>
      <c r="H276" s="37"/>
      <c r="I276" s="37"/>
      <c r="J276" s="37"/>
      <c r="K276" s="4"/>
      <c r="L276" s="4"/>
      <c r="M276" s="4">
        <v>1</v>
      </c>
      <c r="N276" s="4">
        <v>2000</v>
      </c>
      <c r="O276" s="22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83">
        <f t="shared" si="7"/>
        <v>1</v>
      </c>
      <c r="AR276" s="83">
        <f t="shared" si="7"/>
        <v>2000</v>
      </c>
      <c r="AS276" s="79"/>
    </row>
    <row r="277" spans="1:45" s="77" customFormat="1" ht="48.75" customHeight="1">
      <c r="A277" s="37" t="s">
        <v>649</v>
      </c>
      <c r="B277" s="43" t="s">
        <v>650</v>
      </c>
      <c r="C277" s="7"/>
      <c r="D277" s="7"/>
      <c r="E277" s="7"/>
      <c r="F277" s="7"/>
      <c r="G277" s="37"/>
      <c r="H277" s="37"/>
      <c r="I277" s="37"/>
      <c r="J277" s="37"/>
      <c r="K277" s="4"/>
      <c r="L277" s="4"/>
      <c r="M277" s="4">
        <v>1</v>
      </c>
      <c r="N277" s="4">
        <v>1000</v>
      </c>
      <c r="O277" s="22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83">
        <f t="shared" si="7"/>
        <v>1</v>
      </c>
      <c r="AR277" s="83">
        <f t="shared" si="7"/>
        <v>1000</v>
      </c>
      <c r="AS277" s="79"/>
    </row>
    <row r="278" spans="1:45" s="77" customFormat="1" ht="48.75" customHeight="1">
      <c r="A278" s="37" t="s">
        <v>651</v>
      </c>
      <c r="B278" s="43" t="s">
        <v>652</v>
      </c>
      <c r="C278" s="7"/>
      <c r="D278" s="7"/>
      <c r="E278" s="7"/>
      <c r="F278" s="7"/>
      <c r="G278" s="37"/>
      <c r="H278" s="37"/>
      <c r="I278" s="37"/>
      <c r="J278" s="37"/>
      <c r="K278" s="4"/>
      <c r="L278" s="4"/>
      <c r="M278" s="4">
        <v>1</v>
      </c>
      <c r="N278" s="4">
        <v>2000</v>
      </c>
      <c r="O278" s="22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83">
        <f t="shared" si="7"/>
        <v>1</v>
      </c>
      <c r="AR278" s="83">
        <f t="shared" si="7"/>
        <v>2000</v>
      </c>
      <c r="AS278" s="79"/>
    </row>
    <row r="279" spans="1:45" s="77" customFormat="1" ht="48.75" customHeight="1">
      <c r="A279" s="37" t="s">
        <v>653</v>
      </c>
      <c r="B279" s="43" t="s">
        <v>654</v>
      </c>
      <c r="C279" s="7"/>
      <c r="D279" s="7"/>
      <c r="E279" s="7"/>
      <c r="F279" s="7"/>
      <c r="G279" s="37"/>
      <c r="H279" s="37"/>
      <c r="I279" s="37"/>
      <c r="J279" s="37"/>
      <c r="K279" s="4"/>
      <c r="L279" s="4"/>
      <c r="M279" s="4">
        <v>1</v>
      </c>
      <c r="N279" s="4">
        <v>2000</v>
      </c>
      <c r="O279" s="22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83">
        <f t="shared" si="7"/>
        <v>1</v>
      </c>
      <c r="AR279" s="83">
        <f t="shared" si="7"/>
        <v>2000</v>
      </c>
      <c r="AS279" s="79"/>
    </row>
    <row r="280" spans="1:45" s="77" customFormat="1" ht="48.75" customHeight="1">
      <c r="A280" s="37" t="s">
        <v>655</v>
      </c>
      <c r="B280" s="43" t="s">
        <v>656</v>
      </c>
      <c r="C280" s="7"/>
      <c r="D280" s="7"/>
      <c r="E280" s="7"/>
      <c r="F280" s="7"/>
      <c r="G280" s="37"/>
      <c r="H280" s="37"/>
      <c r="I280" s="37"/>
      <c r="J280" s="37"/>
      <c r="K280" s="4"/>
      <c r="L280" s="4"/>
      <c r="M280" s="4">
        <v>1</v>
      </c>
      <c r="N280" s="4">
        <v>2000</v>
      </c>
      <c r="O280" s="22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83">
        <f t="shared" si="7"/>
        <v>1</v>
      </c>
      <c r="AR280" s="83">
        <f t="shared" si="7"/>
        <v>2000</v>
      </c>
      <c r="AS280" s="79"/>
    </row>
    <row r="281" spans="1:45" s="77" customFormat="1" ht="48.75" customHeight="1">
      <c r="A281" s="37" t="s">
        <v>657</v>
      </c>
      <c r="B281" s="43" t="s">
        <v>658</v>
      </c>
      <c r="C281" s="7"/>
      <c r="D281" s="7"/>
      <c r="E281" s="7"/>
      <c r="F281" s="7"/>
      <c r="G281" s="37"/>
      <c r="H281" s="37"/>
      <c r="I281" s="37"/>
      <c r="J281" s="37"/>
      <c r="K281" s="4"/>
      <c r="L281" s="4"/>
      <c r="M281" s="4">
        <v>1</v>
      </c>
      <c r="N281" s="4">
        <v>2000</v>
      </c>
      <c r="O281" s="22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83">
        <f t="shared" si="7"/>
        <v>1</v>
      </c>
      <c r="AR281" s="83">
        <f t="shared" si="7"/>
        <v>2000</v>
      </c>
      <c r="AS281" s="79"/>
    </row>
    <row r="282" spans="1:45" s="77" customFormat="1" ht="48.75" customHeight="1">
      <c r="A282" s="37" t="s">
        <v>659</v>
      </c>
      <c r="B282" s="43" t="s">
        <v>660</v>
      </c>
      <c r="C282" s="7"/>
      <c r="D282" s="7"/>
      <c r="E282" s="7"/>
      <c r="F282" s="7"/>
      <c r="G282" s="37"/>
      <c r="H282" s="37"/>
      <c r="I282" s="37"/>
      <c r="J282" s="37"/>
      <c r="K282" s="4"/>
      <c r="L282" s="4"/>
      <c r="M282" s="4">
        <v>1</v>
      </c>
      <c r="N282" s="4">
        <v>5000</v>
      </c>
      <c r="O282" s="22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83">
        <f t="shared" si="7"/>
        <v>1</v>
      </c>
      <c r="AR282" s="83">
        <f t="shared" si="7"/>
        <v>5000</v>
      </c>
      <c r="AS282" s="79"/>
    </row>
    <row r="283" spans="1:45" s="77" customFormat="1" ht="48.75" customHeight="1">
      <c r="A283" s="37" t="s">
        <v>661</v>
      </c>
      <c r="B283" s="43" t="s">
        <v>662</v>
      </c>
      <c r="C283" s="7"/>
      <c r="D283" s="7"/>
      <c r="E283" s="7"/>
      <c r="F283" s="7"/>
      <c r="G283" s="37"/>
      <c r="H283" s="37"/>
      <c r="I283" s="37"/>
      <c r="J283" s="37"/>
      <c r="K283" s="4"/>
      <c r="L283" s="4"/>
      <c r="M283" s="4">
        <v>1</v>
      </c>
      <c r="N283" s="4">
        <v>1000</v>
      </c>
      <c r="O283" s="22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83">
        <f t="shared" si="7"/>
        <v>1</v>
      </c>
      <c r="AR283" s="83">
        <f t="shared" si="7"/>
        <v>1000</v>
      </c>
      <c r="AS283" s="79"/>
    </row>
    <row r="284" spans="1:45" s="77" customFormat="1" ht="48.75" customHeight="1">
      <c r="A284" s="37" t="s">
        <v>663</v>
      </c>
      <c r="B284" s="43" t="s">
        <v>664</v>
      </c>
      <c r="C284" s="7"/>
      <c r="D284" s="7"/>
      <c r="E284" s="7"/>
      <c r="F284" s="7"/>
      <c r="G284" s="37"/>
      <c r="H284" s="37"/>
      <c r="I284" s="37"/>
      <c r="J284" s="37"/>
      <c r="K284" s="4"/>
      <c r="L284" s="4"/>
      <c r="M284" s="4">
        <v>1</v>
      </c>
      <c r="N284" s="4">
        <v>1000</v>
      </c>
      <c r="O284" s="22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83">
        <f t="shared" si="7"/>
        <v>1</v>
      </c>
      <c r="AR284" s="83">
        <f t="shared" si="7"/>
        <v>1000</v>
      </c>
      <c r="AS284" s="79"/>
    </row>
    <row r="285" spans="1:45" s="77" customFormat="1" ht="48.75" customHeight="1">
      <c r="A285" s="37" t="s">
        <v>665</v>
      </c>
      <c r="B285" s="43" t="s">
        <v>666</v>
      </c>
      <c r="C285" s="7"/>
      <c r="D285" s="7"/>
      <c r="E285" s="7"/>
      <c r="F285" s="7"/>
      <c r="G285" s="37"/>
      <c r="H285" s="37"/>
      <c r="I285" s="37"/>
      <c r="J285" s="37"/>
      <c r="K285" s="4"/>
      <c r="L285" s="4"/>
      <c r="M285" s="4">
        <v>1</v>
      </c>
      <c r="N285" s="4">
        <v>1000</v>
      </c>
      <c r="O285" s="22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83">
        <f t="shared" si="7"/>
        <v>1</v>
      </c>
      <c r="AR285" s="83">
        <f t="shared" si="7"/>
        <v>1000</v>
      </c>
      <c r="AS285" s="79"/>
    </row>
    <row r="286" spans="1:45" s="77" customFormat="1" ht="48.75" customHeight="1">
      <c r="A286" s="37" t="s">
        <v>667</v>
      </c>
      <c r="B286" s="43" t="s">
        <v>668</v>
      </c>
      <c r="C286" s="7"/>
      <c r="D286" s="7"/>
      <c r="E286" s="7"/>
      <c r="F286" s="7"/>
      <c r="G286" s="37"/>
      <c r="H286" s="37"/>
      <c r="I286" s="37"/>
      <c r="J286" s="37"/>
      <c r="K286" s="4"/>
      <c r="L286" s="4"/>
      <c r="M286" s="4">
        <v>1</v>
      </c>
      <c r="N286" s="4">
        <v>1000</v>
      </c>
      <c r="O286" s="22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83">
        <f t="shared" si="7"/>
        <v>1</v>
      </c>
      <c r="AR286" s="83">
        <f t="shared" si="7"/>
        <v>1000</v>
      </c>
      <c r="AS286" s="79"/>
    </row>
    <row r="287" spans="1:45" s="77" customFormat="1" ht="48.75" customHeight="1">
      <c r="A287" s="37" t="s">
        <v>669</v>
      </c>
      <c r="B287" s="43" t="s">
        <v>670</v>
      </c>
      <c r="C287" s="7"/>
      <c r="D287" s="7"/>
      <c r="E287" s="7"/>
      <c r="F287" s="7"/>
      <c r="G287" s="37"/>
      <c r="H287" s="37"/>
      <c r="I287" s="37"/>
      <c r="J287" s="37"/>
      <c r="K287" s="4"/>
      <c r="L287" s="4"/>
      <c r="M287" s="4">
        <v>1</v>
      </c>
      <c r="N287" s="4">
        <v>2000</v>
      </c>
      <c r="O287" s="22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83">
        <f t="shared" si="7"/>
        <v>1</v>
      </c>
      <c r="AR287" s="83">
        <f t="shared" si="7"/>
        <v>2000</v>
      </c>
      <c r="AS287" s="79"/>
    </row>
    <row r="288" spans="1:45" s="77" customFormat="1" ht="48.75" customHeight="1">
      <c r="A288" s="37" t="s">
        <v>671</v>
      </c>
      <c r="B288" s="43" t="s">
        <v>672</v>
      </c>
      <c r="C288" s="7"/>
      <c r="D288" s="7"/>
      <c r="E288" s="7"/>
      <c r="F288" s="7"/>
      <c r="G288" s="37">
        <v>1</v>
      </c>
      <c r="H288" s="37">
        <v>2000</v>
      </c>
      <c r="I288" s="37"/>
      <c r="J288" s="37"/>
      <c r="K288" s="4"/>
      <c r="L288" s="4"/>
      <c r="M288" s="4"/>
      <c r="N288" s="4"/>
      <c r="O288" s="22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83">
        <f t="shared" si="7"/>
        <v>1</v>
      </c>
      <c r="AR288" s="83">
        <f t="shared" si="7"/>
        <v>2000</v>
      </c>
      <c r="AS288" s="79"/>
    </row>
    <row r="289" spans="1:45" s="77" customFormat="1" ht="48.75" customHeight="1">
      <c r="A289" s="37" t="s">
        <v>673</v>
      </c>
      <c r="B289" s="43" t="s">
        <v>674</v>
      </c>
      <c r="C289" s="7"/>
      <c r="D289" s="7"/>
      <c r="E289" s="7"/>
      <c r="F289" s="7"/>
      <c r="G289" s="37"/>
      <c r="H289" s="37"/>
      <c r="I289" s="37"/>
      <c r="J289" s="37"/>
      <c r="K289" s="4"/>
      <c r="L289" s="4"/>
      <c r="M289" s="4">
        <v>1</v>
      </c>
      <c r="N289" s="4">
        <v>2000</v>
      </c>
      <c r="O289" s="22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83">
        <f t="shared" si="7"/>
        <v>1</v>
      </c>
      <c r="AR289" s="83">
        <f t="shared" si="7"/>
        <v>2000</v>
      </c>
      <c r="AS289" s="79"/>
    </row>
    <row r="290" spans="1:45" s="77" customFormat="1" ht="48.75" customHeight="1">
      <c r="A290" s="37" t="s">
        <v>675</v>
      </c>
      <c r="B290" s="43" t="s">
        <v>676</v>
      </c>
      <c r="C290" s="7"/>
      <c r="D290" s="7"/>
      <c r="E290" s="7"/>
      <c r="F290" s="7"/>
      <c r="G290" s="37"/>
      <c r="H290" s="37"/>
      <c r="I290" s="37">
        <v>1</v>
      </c>
      <c r="J290" s="37">
        <v>2000</v>
      </c>
      <c r="K290" s="4"/>
      <c r="L290" s="4"/>
      <c r="M290" s="4"/>
      <c r="N290" s="4"/>
      <c r="O290" s="22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83">
        <f t="shared" si="7"/>
        <v>1</v>
      </c>
      <c r="AR290" s="83">
        <f t="shared" si="7"/>
        <v>2000</v>
      </c>
      <c r="AS290" s="79"/>
    </row>
    <row r="291" spans="1:45" s="77" customFormat="1" ht="48.75" customHeight="1">
      <c r="A291" s="37" t="s">
        <v>677</v>
      </c>
      <c r="B291" s="43" t="s">
        <v>678</v>
      </c>
      <c r="C291" s="7"/>
      <c r="D291" s="7"/>
      <c r="E291" s="7"/>
      <c r="F291" s="7"/>
      <c r="G291" s="37"/>
      <c r="H291" s="37"/>
      <c r="I291" s="37">
        <v>1</v>
      </c>
      <c r="J291" s="37">
        <v>1000</v>
      </c>
      <c r="K291" s="4"/>
      <c r="L291" s="4"/>
      <c r="M291" s="4"/>
      <c r="N291" s="4"/>
      <c r="O291" s="22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83">
        <f t="shared" si="7"/>
        <v>1</v>
      </c>
      <c r="AR291" s="83">
        <f t="shared" si="7"/>
        <v>1000</v>
      </c>
      <c r="AS291" s="79"/>
    </row>
    <row r="292" spans="1:45" s="77" customFormat="1" ht="48.75" customHeight="1">
      <c r="A292" s="37" t="s">
        <v>679</v>
      </c>
      <c r="B292" s="43" t="s">
        <v>680</v>
      </c>
      <c r="C292" s="7"/>
      <c r="D292" s="7"/>
      <c r="E292" s="7"/>
      <c r="F292" s="7"/>
      <c r="G292" s="37"/>
      <c r="H292" s="37"/>
      <c r="I292" s="37"/>
      <c r="J292" s="37"/>
      <c r="K292" s="4"/>
      <c r="L292" s="4"/>
      <c r="M292" s="4">
        <v>1</v>
      </c>
      <c r="N292" s="4">
        <v>1000</v>
      </c>
      <c r="O292" s="22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83">
        <f t="shared" si="7"/>
        <v>1</v>
      </c>
      <c r="AR292" s="83">
        <f t="shared" si="7"/>
        <v>1000</v>
      </c>
      <c r="AS292" s="79"/>
    </row>
    <row r="293" spans="1:45" s="77" customFormat="1" ht="48.75" customHeight="1">
      <c r="A293" s="37" t="s">
        <v>681</v>
      </c>
      <c r="B293" s="43" t="s">
        <v>682</v>
      </c>
      <c r="C293" s="7"/>
      <c r="D293" s="7"/>
      <c r="E293" s="7"/>
      <c r="F293" s="7"/>
      <c r="G293" s="37"/>
      <c r="H293" s="37"/>
      <c r="I293" s="37"/>
      <c r="J293" s="37"/>
      <c r="K293" s="4"/>
      <c r="L293" s="4"/>
      <c r="M293" s="4">
        <v>1</v>
      </c>
      <c r="N293" s="4">
        <v>2000</v>
      </c>
      <c r="O293" s="22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83">
        <f t="shared" si="7"/>
        <v>1</v>
      </c>
      <c r="AR293" s="83">
        <f t="shared" si="7"/>
        <v>2000</v>
      </c>
      <c r="AS293" s="79"/>
    </row>
    <row r="294" spans="1:45" s="77" customFormat="1" ht="48.75" customHeight="1">
      <c r="A294" s="37" t="s">
        <v>683</v>
      </c>
      <c r="B294" s="43" t="s">
        <v>684</v>
      </c>
      <c r="C294" s="7"/>
      <c r="D294" s="7"/>
      <c r="E294" s="7"/>
      <c r="F294" s="7"/>
      <c r="G294" s="37"/>
      <c r="H294" s="37"/>
      <c r="I294" s="37"/>
      <c r="J294" s="37"/>
      <c r="K294" s="4"/>
      <c r="L294" s="4"/>
      <c r="M294" s="4">
        <v>1</v>
      </c>
      <c r="N294" s="4">
        <v>1000</v>
      </c>
      <c r="O294" s="22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83">
        <f t="shared" si="7"/>
        <v>1</v>
      </c>
      <c r="AR294" s="83">
        <f t="shared" si="7"/>
        <v>1000</v>
      </c>
      <c r="AS294" s="79"/>
    </row>
    <row r="295" spans="1:45" s="77" customFormat="1" ht="48.75" customHeight="1">
      <c r="A295" s="37" t="s">
        <v>685</v>
      </c>
      <c r="B295" s="43" t="s">
        <v>686</v>
      </c>
      <c r="C295" s="7"/>
      <c r="D295" s="7"/>
      <c r="E295" s="7"/>
      <c r="F295" s="7"/>
      <c r="G295" s="37">
        <v>1</v>
      </c>
      <c r="H295" s="37">
        <v>3000</v>
      </c>
      <c r="I295" s="37"/>
      <c r="J295" s="37"/>
      <c r="K295" s="4"/>
      <c r="L295" s="4"/>
      <c r="M295" s="4"/>
      <c r="N295" s="4"/>
      <c r="O295" s="22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83">
        <f t="shared" si="7"/>
        <v>1</v>
      </c>
      <c r="AR295" s="83">
        <f t="shared" si="7"/>
        <v>3000</v>
      </c>
      <c r="AS295" s="79"/>
    </row>
    <row r="296" spans="1:45" s="77" customFormat="1" ht="48.75" customHeight="1">
      <c r="A296" s="37" t="s">
        <v>687</v>
      </c>
      <c r="B296" s="43" t="s">
        <v>688</v>
      </c>
      <c r="C296" s="7"/>
      <c r="D296" s="7"/>
      <c r="E296" s="7"/>
      <c r="F296" s="7"/>
      <c r="G296" s="37"/>
      <c r="H296" s="37"/>
      <c r="I296" s="37"/>
      <c r="J296" s="37"/>
      <c r="K296" s="4"/>
      <c r="L296" s="4"/>
      <c r="M296" s="4">
        <v>1</v>
      </c>
      <c r="N296" s="4">
        <v>1500</v>
      </c>
      <c r="O296" s="22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83">
        <f t="shared" si="7"/>
        <v>1</v>
      </c>
      <c r="AR296" s="83">
        <f t="shared" si="7"/>
        <v>1500</v>
      </c>
      <c r="AS296" s="79"/>
    </row>
    <row r="297" spans="1:45" s="77" customFormat="1" ht="48.75" customHeight="1">
      <c r="A297" s="37" t="s">
        <v>689</v>
      </c>
      <c r="B297" s="43" t="s">
        <v>690</v>
      </c>
      <c r="C297" s="7"/>
      <c r="D297" s="7"/>
      <c r="E297" s="7"/>
      <c r="F297" s="7"/>
      <c r="G297" s="37"/>
      <c r="H297" s="37"/>
      <c r="I297" s="37"/>
      <c r="J297" s="37"/>
      <c r="K297" s="4"/>
      <c r="L297" s="4"/>
      <c r="M297" s="4">
        <v>1</v>
      </c>
      <c r="N297" s="4">
        <v>1500</v>
      </c>
      <c r="O297" s="22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83">
        <f t="shared" si="7"/>
        <v>1</v>
      </c>
      <c r="AR297" s="83">
        <f t="shared" si="7"/>
        <v>1500</v>
      </c>
      <c r="AS297" s="79"/>
    </row>
    <row r="298" spans="1:45" s="77" customFormat="1" ht="48.75" customHeight="1">
      <c r="A298" s="37" t="s">
        <v>691</v>
      </c>
      <c r="B298" s="43" t="s">
        <v>692</v>
      </c>
      <c r="C298" s="7"/>
      <c r="D298" s="7"/>
      <c r="E298" s="7"/>
      <c r="F298" s="7"/>
      <c r="G298" s="37"/>
      <c r="H298" s="37"/>
      <c r="I298" s="37"/>
      <c r="J298" s="37"/>
      <c r="K298" s="4"/>
      <c r="L298" s="4"/>
      <c r="M298" s="4">
        <v>1</v>
      </c>
      <c r="N298" s="4">
        <v>1500</v>
      </c>
      <c r="O298" s="22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83">
        <f t="shared" si="7"/>
        <v>1</v>
      </c>
      <c r="AR298" s="83">
        <f t="shared" si="7"/>
        <v>1500</v>
      </c>
      <c r="AS298" s="79"/>
    </row>
    <row r="299" spans="1:45" s="77" customFormat="1" ht="48.75" customHeight="1">
      <c r="A299" s="37" t="s">
        <v>693</v>
      </c>
      <c r="B299" s="43" t="s">
        <v>694</v>
      </c>
      <c r="C299" s="7"/>
      <c r="D299" s="7"/>
      <c r="E299" s="7"/>
      <c r="F299" s="7"/>
      <c r="G299" s="37"/>
      <c r="H299" s="37"/>
      <c r="I299" s="37"/>
      <c r="J299" s="37"/>
      <c r="K299" s="4"/>
      <c r="L299" s="4"/>
      <c r="M299" s="4">
        <v>1</v>
      </c>
      <c r="N299" s="4">
        <v>1000</v>
      </c>
      <c r="O299" s="22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83">
        <f t="shared" si="7"/>
        <v>1</v>
      </c>
      <c r="AR299" s="83">
        <f t="shared" si="7"/>
        <v>1000</v>
      </c>
      <c r="AS299" s="79"/>
    </row>
    <row r="300" spans="1:45" s="77" customFormat="1" ht="48.75" customHeight="1">
      <c r="A300" s="37" t="s">
        <v>695</v>
      </c>
      <c r="B300" s="43" t="s">
        <v>696</v>
      </c>
      <c r="C300" s="7"/>
      <c r="D300" s="7"/>
      <c r="E300" s="7"/>
      <c r="F300" s="7"/>
      <c r="G300" s="37"/>
      <c r="H300" s="37"/>
      <c r="I300" s="37"/>
      <c r="J300" s="37"/>
      <c r="K300" s="4"/>
      <c r="L300" s="4"/>
      <c r="M300" s="4">
        <v>1</v>
      </c>
      <c r="N300" s="4">
        <v>1000</v>
      </c>
      <c r="O300" s="22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83">
        <f t="shared" si="7"/>
        <v>1</v>
      </c>
      <c r="AR300" s="83">
        <f t="shared" si="7"/>
        <v>1000</v>
      </c>
      <c r="AS300" s="79"/>
    </row>
    <row r="301" spans="1:45" s="77" customFormat="1" ht="48.75" customHeight="1">
      <c r="A301" s="37" t="s">
        <v>697</v>
      </c>
      <c r="B301" s="43" t="s">
        <v>698</v>
      </c>
      <c r="C301" s="7"/>
      <c r="D301" s="7"/>
      <c r="E301" s="7"/>
      <c r="F301" s="7"/>
      <c r="G301" s="37"/>
      <c r="H301" s="37"/>
      <c r="I301" s="37"/>
      <c r="J301" s="37"/>
      <c r="K301" s="4"/>
      <c r="L301" s="4"/>
      <c r="M301" s="4">
        <v>1</v>
      </c>
      <c r="N301" s="4">
        <v>1000</v>
      </c>
      <c r="O301" s="22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83">
        <f t="shared" si="7"/>
        <v>1</v>
      </c>
      <c r="AR301" s="83">
        <f t="shared" si="7"/>
        <v>1000</v>
      </c>
      <c r="AS301" s="79"/>
    </row>
    <row r="302" spans="1:45" s="77" customFormat="1" ht="48.75" customHeight="1">
      <c r="A302" s="37" t="s">
        <v>699</v>
      </c>
      <c r="B302" s="43" t="s">
        <v>700</v>
      </c>
      <c r="C302" s="7"/>
      <c r="D302" s="7"/>
      <c r="E302" s="7"/>
      <c r="F302" s="7"/>
      <c r="G302" s="37"/>
      <c r="H302" s="37"/>
      <c r="I302" s="37"/>
      <c r="J302" s="37"/>
      <c r="K302" s="4"/>
      <c r="L302" s="4"/>
      <c r="M302" s="4">
        <v>1</v>
      </c>
      <c r="N302" s="4">
        <v>3000</v>
      </c>
      <c r="O302" s="22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83">
        <f t="shared" si="7"/>
        <v>1</v>
      </c>
      <c r="AR302" s="83">
        <f t="shared" si="7"/>
        <v>3000</v>
      </c>
      <c r="AS302" s="79"/>
    </row>
    <row r="303" spans="1:45" s="77" customFormat="1" ht="48.75" customHeight="1">
      <c r="A303" s="37" t="s">
        <v>701</v>
      </c>
      <c r="B303" s="43" t="s">
        <v>702</v>
      </c>
      <c r="C303" s="7"/>
      <c r="D303" s="7"/>
      <c r="E303" s="7"/>
      <c r="F303" s="7"/>
      <c r="G303" s="37"/>
      <c r="H303" s="37"/>
      <c r="I303" s="37"/>
      <c r="J303" s="37"/>
      <c r="K303" s="4"/>
      <c r="L303" s="4"/>
      <c r="M303" s="4">
        <v>1</v>
      </c>
      <c r="N303" s="4">
        <v>1000</v>
      </c>
      <c r="O303" s="22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83">
        <f t="shared" si="7"/>
        <v>1</v>
      </c>
      <c r="AR303" s="83">
        <f t="shared" si="7"/>
        <v>1000</v>
      </c>
      <c r="AS303" s="79"/>
    </row>
    <row r="304" spans="1:45" s="77" customFormat="1" ht="48.75" customHeight="1">
      <c r="A304" s="37" t="s">
        <v>703</v>
      </c>
      <c r="B304" s="43" t="s">
        <v>704</v>
      </c>
      <c r="C304" s="7"/>
      <c r="D304" s="7"/>
      <c r="E304" s="7"/>
      <c r="F304" s="7"/>
      <c r="G304" s="37"/>
      <c r="H304" s="37"/>
      <c r="I304" s="37"/>
      <c r="J304" s="37"/>
      <c r="K304" s="4"/>
      <c r="L304" s="4"/>
      <c r="M304" s="4">
        <v>1</v>
      </c>
      <c r="N304" s="4">
        <v>2000</v>
      </c>
      <c r="O304" s="22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83">
        <f t="shared" si="7"/>
        <v>1</v>
      </c>
      <c r="AR304" s="83">
        <f t="shared" si="7"/>
        <v>2000</v>
      </c>
      <c r="AS304" s="79"/>
    </row>
    <row r="305" spans="1:45" s="77" customFormat="1" ht="48.75" customHeight="1">
      <c r="A305" s="37" t="s">
        <v>705</v>
      </c>
      <c r="B305" s="43" t="s">
        <v>706</v>
      </c>
      <c r="C305" s="7"/>
      <c r="D305" s="7"/>
      <c r="E305" s="7"/>
      <c r="F305" s="7"/>
      <c r="G305" s="37"/>
      <c r="H305" s="37"/>
      <c r="I305" s="37"/>
      <c r="J305" s="37"/>
      <c r="K305" s="4"/>
      <c r="L305" s="4"/>
      <c r="M305" s="4">
        <v>1</v>
      </c>
      <c r="N305" s="4">
        <v>2000</v>
      </c>
      <c r="O305" s="22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83">
        <f t="shared" si="7"/>
        <v>1</v>
      </c>
      <c r="AR305" s="83">
        <f t="shared" si="7"/>
        <v>2000</v>
      </c>
      <c r="AS305" s="79"/>
    </row>
    <row r="306" spans="1:45" s="77" customFormat="1" ht="48.75" customHeight="1">
      <c r="A306" s="37" t="s">
        <v>707</v>
      </c>
      <c r="B306" s="43" t="s">
        <v>708</v>
      </c>
      <c r="C306" s="7"/>
      <c r="D306" s="7"/>
      <c r="E306" s="7"/>
      <c r="F306" s="7"/>
      <c r="G306" s="37"/>
      <c r="H306" s="37"/>
      <c r="I306" s="37"/>
      <c r="J306" s="37"/>
      <c r="K306" s="4"/>
      <c r="L306" s="4"/>
      <c r="M306" s="4">
        <v>1</v>
      </c>
      <c r="N306" s="4">
        <v>3000</v>
      </c>
      <c r="O306" s="22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83">
        <f t="shared" si="7"/>
        <v>1</v>
      </c>
      <c r="AR306" s="83">
        <f t="shared" si="7"/>
        <v>3000</v>
      </c>
      <c r="AS306" s="79"/>
    </row>
    <row r="307" spans="1:45" s="77" customFormat="1" ht="48.75" customHeight="1">
      <c r="A307" s="37" t="s">
        <v>709</v>
      </c>
      <c r="B307" s="43" t="s">
        <v>710</v>
      </c>
      <c r="C307" s="7"/>
      <c r="D307" s="7"/>
      <c r="E307" s="7"/>
      <c r="F307" s="7"/>
      <c r="G307" s="37"/>
      <c r="H307" s="37"/>
      <c r="I307" s="37"/>
      <c r="J307" s="37"/>
      <c r="K307" s="4"/>
      <c r="L307" s="4"/>
      <c r="M307" s="4">
        <v>1</v>
      </c>
      <c r="N307" s="4">
        <v>1000</v>
      </c>
      <c r="O307" s="22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83">
        <f t="shared" si="7"/>
        <v>1</v>
      </c>
      <c r="AR307" s="83">
        <f t="shared" si="7"/>
        <v>1000</v>
      </c>
      <c r="AS307" s="79"/>
    </row>
    <row r="308" spans="1:45" s="77" customFormat="1" ht="48.75" customHeight="1">
      <c r="A308" s="37" t="s">
        <v>711</v>
      </c>
      <c r="B308" s="43" t="s">
        <v>712</v>
      </c>
      <c r="C308" s="7"/>
      <c r="D308" s="7"/>
      <c r="E308" s="7"/>
      <c r="F308" s="7"/>
      <c r="G308" s="37"/>
      <c r="H308" s="37"/>
      <c r="I308" s="37"/>
      <c r="J308" s="37"/>
      <c r="K308" s="4"/>
      <c r="L308" s="4"/>
      <c r="M308" s="4">
        <v>1</v>
      </c>
      <c r="N308" s="4">
        <v>1000</v>
      </c>
      <c r="O308" s="22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83">
        <f t="shared" si="7"/>
        <v>1</v>
      </c>
      <c r="AR308" s="83">
        <f t="shared" si="7"/>
        <v>1000</v>
      </c>
      <c r="AS308" s="79"/>
    </row>
    <row r="309" spans="1:45" s="77" customFormat="1" ht="48.75" customHeight="1">
      <c r="A309" s="37" t="s">
        <v>713</v>
      </c>
      <c r="B309" s="43" t="s">
        <v>714</v>
      </c>
      <c r="C309" s="7"/>
      <c r="D309" s="7"/>
      <c r="E309" s="7"/>
      <c r="F309" s="7"/>
      <c r="G309" s="37"/>
      <c r="H309" s="37"/>
      <c r="I309" s="37"/>
      <c r="J309" s="37"/>
      <c r="K309" s="4"/>
      <c r="L309" s="4"/>
      <c r="M309" s="4">
        <v>1</v>
      </c>
      <c r="N309" s="4">
        <v>2000</v>
      </c>
      <c r="O309" s="22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83">
        <f t="shared" si="7"/>
        <v>1</v>
      </c>
      <c r="AR309" s="83">
        <f t="shared" si="7"/>
        <v>2000</v>
      </c>
      <c r="AS309" s="79"/>
    </row>
    <row r="310" spans="1:45" s="77" customFormat="1" ht="48.75" customHeight="1">
      <c r="A310" s="37" t="s">
        <v>715</v>
      </c>
      <c r="B310" s="43" t="s">
        <v>716</v>
      </c>
      <c r="C310" s="7"/>
      <c r="D310" s="7"/>
      <c r="E310" s="7"/>
      <c r="F310" s="7"/>
      <c r="G310" s="37"/>
      <c r="H310" s="37"/>
      <c r="I310" s="37"/>
      <c r="J310" s="37"/>
      <c r="K310" s="4"/>
      <c r="L310" s="4"/>
      <c r="M310" s="4">
        <v>1</v>
      </c>
      <c r="N310" s="4">
        <v>2000</v>
      </c>
      <c r="O310" s="22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83">
        <f t="shared" si="7"/>
        <v>1</v>
      </c>
      <c r="AR310" s="83">
        <f t="shared" si="7"/>
        <v>2000</v>
      </c>
      <c r="AS310" s="79"/>
    </row>
    <row r="311" spans="1:45" s="77" customFormat="1" ht="48.75" customHeight="1">
      <c r="A311" s="37" t="s">
        <v>717</v>
      </c>
      <c r="B311" s="43" t="s">
        <v>718</v>
      </c>
      <c r="C311" s="7"/>
      <c r="D311" s="7"/>
      <c r="E311" s="7"/>
      <c r="F311" s="7"/>
      <c r="G311" s="37"/>
      <c r="H311" s="37"/>
      <c r="I311" s="37"/>
      <c r="J311" s="37"/>
      <c r="K311" s="4"/>
      <c r="L311" s="4"/>
      <c r="M311" s="4">
        <v>1</v>
      </c>
      <c r="N311" s="4">
        <v>1000</v>
      </c>
      <c r="O311" s="22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83">
        <f t="shared" si="7"/>
        <v>1</v>
      </c>
      <c r="AR311" s="83">
        <f t="shared" si="7"/>
        <v>1000</v>
      </c>
      <c r="AS311" s="79"/>
    </row>
    <row r="312" spans="1:45" s="77" customFormat="1" ht="48.75" customHeight="1">
      <c r="A312" s="37" t="s">
        <v>719</v>
      </c>
      <c r="B312" s="43" t="s">
        <v>720</v>
      </c>
      <c r="C312" s="7"/>
      <c r="D312" s="7"/>
      <c r="E312" s="7"/>
      <c r="F312" s="7"/>
      <c r="G312" s="37"/>
      <c r="H312" s="37"/>
      <c r="I312" s="37"/>
      <c r="J312" s="37"/>
      <c r="K312" s="4"/>
      <c r="L312" s="4"/>
      <c r="M312" s="4">
        <v>1</v>
      </c>
      <c r="N312" s="4">
        <v>2000</v>
      </c>
      <c r="O312" s="22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83">
        <f t="shared" si="7"/>
        <v>1</v>
      </c>
      <c r="AR312" s="83">
        <f t="shared" si="7"/>
        <v>2000</v>
      </c>
      <c r="AS312" s="79"/>
    </row>
    <row r="313" spans="1:45" s="77" customFormat="1" ht="48.75" customHeight="1">
      <c r="A313" s="37" t="s">
        <v>721</v>
      </c>
      <c r="B313" s="43" t="s">
        <v>722</v>
      </c>
      <c r="C313" s="7"/>
      <c r="D313" s="7"/>
      <c r="E313" s="7"/>
      <c r="F313" s="7"/>
      <c r="G313" s="37"/>
      <c r="H313" s="37"/>
      <c r="I313" s="37"/>
      <c r="J313" s="37"/>
      <c r="K313" s="4"/>
      <c r="L313" s="4"/>
      <c r="M313" s="4">
        <v>1</v>
      </c>
      <c r="N313" s="4">
        <v>1000</v>
      </c>
      <c r="O313" s="22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83">
        <f t="shared" si="7"/>
        <v>1</v>
      </c>
      <c r="AR313" s="83">
        <f t="shared" si="7"/>
        <v>1000</v>
      </c>
      <c r="AS313" s="79"/>
    </row>
    <row r="314" spans="1:45" s="77" customFormat="1" ht="48.75" customHeight="1">
      <c r="A314" s="37" t="s">
        <v>723</v>
      </c>
      <c r="B314" s="43" t="s">
        <v>724</v>
      </c>
      <c r="C314" s="7"/>
      <c r="D314" s="7"/>
      <c r="E314" s="7"/>
      <c r="F314" s="7"/>
      <c r="G314" s="37"/>
      <c r="H314" s="37"/>
      <c r="I314" s="37"/>
      <c r="J314" s="37"/>
      <c r="K314" s="4"/>
      <c r="L314" s="4"/>
      <c r="M314" s="4">
        <v>1</v>
      </c>
      <c r="N314" s="4">
        <v>1000</v>
      </c>
      <c r="O314" s="22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83">
        <f t="shared" si="7"/>
        <v>1</v>
      </c>
      <c r="AR314" s="83">
        <f t="shared" si="7"/>
        <v>1000</v>
      </c>
      <c r="AS314" s="79"/>
    </row>
    <row r="315" spans="1:45" s="77" customFormat="1" ht="48.75" customHeight="1">
      <c r="A315" s="37" t="s">
        <v>725</v>
      </c>
      <c r="B315" s="43" t="s">
        <v>726</v>
      </c>
      <c r="C315" s="7"/>
      <c r="D315" s="7"/>
      <c r="E315" s="7"/>
      <c r="F315" s="7"/>
      <c r="G315" s="37"/>
      <c r="H315" s="37"/>
      <c r="I315" s="37"/>
      <c r="J315" s="37"/>
      <c r="K315" s="4"/>
      <c r="L315" s="4"/>
      <c r="M315" s="4">
        <v>1</v>
      </c>
      <c r="N315" s="4">
        <v>1000</v>
      </c>
      <c r="O315" s="22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83">
        <f t="shared" si="7"/>
        <v>1</v>
      </c>
      <c r="AR315" s="83">
        <f t="shared" si="7"/>
        <v>1000</v>
      </c>
      <c r="AS315" s="79"/>
    </row>
    <row r="316" spans="1:45" s="77" customFormat="1" ht="48.75" customHeight="1">
      <c r="A316" s="37" t="s">
        <v>727</v>
      </c>
      <c r="B316" s="43" t="s">
        <v>728</v>
      </c>
      <c r="C316" s="7"/>
      <c r="D316" s="7"/>
      <c r="E316" s="7"/>
      <c r="F316" s="7"/>
      <c r="G316" s="37"/>
      <c r="H316" s="37"/>
      <c r="I316" s="37"/>
      <c r="J316" s="37"/>
      <c r="K316" s="4"/>
      <c r="L316" s="4"/>
      <c r="M316" s="4">
        <v>1</v>
      </c>
      <c r="N316" s="4">
        <v>3000</v>
      </c>
      <c r="O316" s="22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83">
        <f t="shared" si="7"/>
        <v>1</v>
      </c>
      <c r="AR316" s="83">
        <f t="shared" si="7"/>
        <v>3000</v>
      </c>
      <c r="AS316" s="79"/>
    </row>
    <row r="317" spans="1:45" s="77" customFormat="1" ht="48.75" customHeight="1">
      <c r="A317" s="37" t="s">
        <v>729</v>
      </c>
      <c r="B317" s="43" t="s">
        <v>730</v>
      </c>
      <c r="C317" s="7"/>
      <c r="D317" s="7"/>
      <c r="E317" s="7"/>
      <c r="F317" s="7"/>
      <c r="G317" s="37"/>
      <c r="H317" s="37"/>
      <c r="I317" s="37"/>
      <c r="J317" s="37"/>
      <c r="K317" s="4"/>
      <c r="L317" s="4"/>
      <c r="M317" s="4">
        <v>1</v>
      </c>
      <c r="N317" s="4">
        <v>2000</v>
      </c>
      <c r="O317" s="22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83">
        <f t="shared" si="7"/>
        <v>1</v>
      </c>
      <c r="AR317" s="83">
        <f t="shared" si="7"/>
        <v>2000</v>
      </c>
      <c r="AS317" s="79"/>
    </row>
    <row r="318" spans="1:45" s="77" customFormat="1" ht="48.75" customHeight="1">
      <c r="A318" s="37" t="s">
        <v>731</v>
      </c>
      <c r="B318" s="43" t="s">
        <v>732</v>
      </c>
      <c r="C318" s="7"/>
      <c r="D318" s="7"/>
      <c r="E318" s="7"/>
      <c r="F318" s="7"/>
      <c r="G318" s="37"/>
      <c r="H318" s="37"/>
      <c r="I318" s="37"/>
      <c r="J318" s="37"/>
      <c r="K318" s="4"/>
      <c r="L318" s="4"/>
      <c r="M318" s="4">
        <v>1</v>
      </c>
      <c r="N318" s="4">
        <v>2000</v>
      </c>
      <c r="O318" s="22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83">
        <f t="shared" si="7"/>
        <v>1</v>
      </c>
      <c r="AR318" s="83">
        <f t="shared" si="7"/>
        <v>2000</v>
      </c>
      <c r="AS318" s="79"/>
    </row>
    <row r="319" spans="1:45" s="77" customFormat="1" ht="48.75" customHeight="1">
      <c r="A319" s="37" t="s">
        <v>733</v>
      </c>
      <c r="B319" s="43" t="s">
        <v>734</v>
      </c>
      <c r="C319" s="7"/>
      <c r="D319" s="7"/>
      <c r="E319" s="7"/>
      <c r="F319" s="7"/>
      <c r="G319" s="37"/>
      <c r="H319" s="37"/>
      <c r="I319" s="37"/>
      <c r="J319" s="37"/>
      <c r="K319" s="4"/>
      <c r="L319" s="4"/>
      <c r="M319" s="4">
        <v>1</v>
      </c>
      <c r="N319" s="4">
        <v>2000</v>
      </c>
      <c r="O319" s="22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83">
        <f t="shared" si="7"/>
        <v>1</v>
      </c>
      <c r="AR319" s="83">
        <f t="shared" si="7"/>
        <v>2000</v>
      </c>
      <c r="AS319" s="79"/>
    </row>
    <row r="320" spans="1:45" s="77" customFormat="1" ht="48.75" customHeight="1">
      <c r="A320" s="37" t="s">
        <v>735</v>
      </c>
      <c r="B320" s="43" t="s">
        <v>736</v>
      </c>
      <c r="C320" s="7"/>
      <c r="D320" s="7"/>
      <c r="E320" s="7"/>
      <c r="F320" s="7"/>
      <c r="G320" s="37"/>
      <c r="H320" s="37"/>
      <c r="I320" s="37"/>
      <c r="J320" s="37"/>
      <c r="K320" s="4"/>
      <c r="L320" s="4"/>
      <c r="M320" s="4">
        <v>1</v>
      </c>
      <c r="N320" s="4">
        <v>1000</v>
      </c>
      <c r="O320" s="22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83">
        <f t="shared" si="7"/>
        <v>1</v>
      </c>
      <c r="AR320" s="83">
        <f t="shared" si="7"/>
        <v>1000</v>
      </c>
      <c r="AS320" s="79"/>
    </row>
    <row r="321" spans="1:45" s="77" customFormat="1" ht="48.75" customHeight="1">
      <c r="A321" s="37" t="s">
        <v>737</v>
      </c>
      <c r="B321" s="43" t="s">
        <v>738</v>
      </c>
      <c r="C321" s="7"/>
      <c r="D321" s="7"/>
      <c r="E321" s="7"/>
      <c r="F321" s="7"/>
      <c r="G321" s="37"/>
      <c r="H321" s="37"/>
      <c r="I321" s="37"/>
      <c r="J321" s="37"/>
      <c r="K321" s="4"/>
      <c r="L321" s="4"/>
      <c r="M321" s="4">
        <v>1</v>
      </c>
      <c r="N321" s="4">
        <v>1000</v>
      </c>
      <c r="O321" s="22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83">
        <f t="shared" si="7"/>
        <v>1</v>
      </c>
      <c r="AR321" s="83">
        <f t="shared" si="7"/>
        <v>1000</v>
      </c>
      <c r="AS321" s="79"/>
    </row>
    <row r="322" spans="1:45" s="77" customFormat="1" ht="48.75" customHeight="1">
      <c r="A322" s="37" t="s">
        <v>739</v>
      </c>
      <c r="B322" s="43" t="s">
        <v>740</v>
      </c>
      <c r="C322" s="7"/>
      <c r="D322" s="7"/>
      <c r="E322" s="7"/>
      <c r="F322" s="7"/>
      <c r="G322" s="37"/>
      <c r="H322" s="37"/>
      <c r="I322" s="37"/>
      <c r="J322" s="37"/>
      <c r="K322" s="4"/>
      <c r="L322" s="4"/>
      <c r="M322" s="4">
        <v>1</v>
      </c>
      <c r="N322" s="4">
        <v>2000</v>
      </c>
      <c r="O322" s="22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83">
        <f t="shared" si="7"/>
        <v>1</v>
      </c>
      <c r="AR322" s="83">
        <f t="shared" si="7"/>
        <v>2000</v>
      </c>
      <c r="AS322" s="79"/>
    </row>
    <row r="323" spans="1:45" s="77" customFormat="1" ht="48.75" customHeight="1">
      <c r="A323" s="37" t="s">
        <v>741</v>
      </c>
      <c r="B323" s="43" t="s">
        <v>742</v>
      </c>
      <c r="C323" s="7"/>
      <c r="D323" s="7"/>
      <c r="E323" s="7"/>
      <c r="F323" s="7"/>
      <c r="G323" s="37"/>
      <c r="H323" s="37"/>
      <c r="I323" s="37"/>
      <c r="J323" s="37"/>
      <c r="K323" s="4"/>
      <c r="L323" s="4"/>
      <c r="M323" s="4">
        <v>1</v>
      </c>
      <c r="N323" s="4">
        <v>1000</v>
      </c>
      <c r="O323" s="22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83">
        <f t="shared" si="7"/>
        <v>1</v>
      </c>
      <c r="AR323" s="83">
        <f t="shared" si="7"/>
        <v>1000</v>
      </c>
      <c r="AS323" s="79"/>
    </row>
    <row r="324" spans="1:45" s="77" customFormat="1" ht="48.75" customHeight="1">
      <c r="A324" s="37" t="s">
        <v>743</v>
      </c>
      <c r="B324" s="43" t="s">
        <v>744</v>
      </c>
      <c r="C324" s="7"/>
      <c r="D324" s="7"/>
      <c r="E324" s="7"/>
      <c r="F324" s="7"/>
      <c r="G324" s="37"/>
      <c r="H324" s="37"/>
      <c r="I324" s="37"/>
      <c r="J324" s="37"/>
      <c r="K324" s="4"/>
      <c r="L324" s="4"/>
      <c r="M324" s="4">
        <v>1</v>
      </c>
      <c r="N324" s="4">
        <v>1000</v>
      </c>
      <c r="O324" s="22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83">
        <f t="shared" si="7"/>
        <v>1</v>
      </c>
      <c r="AR324" s="83">
        <f t="shared" si="7"/>
        <v>1000</v>
      </c>
      <c r="AS324" s="79"/>
    </row>
    <row r="325" spans="1:45" s="77" customFormat="1" ht="48.75" customHeight="1">
      <c r="A325" s="37" t="s">
        <v>745</v>
      </c>
      <c r="B325" s="43" t="s">
        <v>746</v>
      </c>
      <c r="C325" s="7"/>
      <c r="D325" s="7"/>
      <c r="E325" s="7"/>
      <c r="F325" s="7"/>
      <c r="G325" s="37"/>
      <c r="H325" s="37"/>
      <c r="I325" s="37"/>
      <c r="J325" s="37"/>
      <c r="K325" s="4"/>
      <c r="L325" s="4"/>
      <c r="M325" s="4">
        <v>1</v>
      </c>
      <c r="N325" s="4">
        <v>1000</v>
      </c>
      <c r="O325" s="22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83">
        <f t="shared" si="7"/>
        <v>1</v>
      </c>
      <c r="AR325" s="83">
        <f t="shared" si="7"/>
        <v>1000</v>
      </c>
      <c r="AS325" s="79"/>
    </row>
    <row r="326" spans="1:45" s="77" customFormat="1" ht="48.75" customHeight="1">
      <c r="A326" s="37" t="s">
        <v>747</v>
      </c>
      <c r="B326" s="43" t="s">
        <v>748</v>
      </c>
      <c r="C326" s="7"/>
      <c r="D326" s="7"/>
      <c r="E326" s="7"/>
      <c r="F326" s="7"/>
      <c r="G326" s="37"/>
      <c r="H326" s="37"/>
      <c r="I326" s="37"/>
      <c r="J326" s="37"/>
      <c r="K326" s="4"/>
      <c r="L326" s="4"/>
      <c r="M326" s="4">
        <v>1</v>
      </c>
      <c r="N326" s="4">
        <v>1000</v>
      </c>
      <c r="O326" s="22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83">
        <f t="shared" si="7"/>
        <v>1</v>
      </c>
      <c r="AR326" s="83">
        <f t="shared" si="7"/>
        <v>1000</v>
      </c>
      <c r="AS326" s="79"/>
    </row>
    <row r="327" spans="1:45" s="77" customFormat="1" ht="48.75" customHeight="1">
      <c r="A327" s="37" t="s">
        <v>749</v>
      </c>
      <c r="B327" s="43" t="s">
        <v>750</v>
      </c>
      <c r="C327" s="7"/>
      <c r="D327" s="7"/>
      <c r="E327" s="7"/>
      <c r="F327" s="7"/>
      <c r="G327" s="37"/>
      <c r="H327" s="37"/>
      <c r="I327" s="37"/>
      <c r="J327" s="37"/>
      <c r="K327" s="4"/>
      <c r="L327" s="4"/>
      <c r="M327" s="4">
        <v>1</v>
      </c>
      <c r="N327" s="4">
        <v>2000</v>
      </c>
      <c r="O327" s="22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83">
        <f t="shared" ref="AQ327:AR458" si="8">C327+E327+G327+I327++K327+M327+O327+Q327+S327+U327+W327+Y327+AA327+AC327+AE327+AG327+AI327+AK327+AM327++AO327</f>
        <v>1</v>
      </c>
      <c r="AR327" s="83">
        <f t="shared" si="8"/>
        <v>2000</v>
      </c>
      <c r="AS327" s="79"/>
    </row>
    <row r="328" spans="1:45" s="77" customFormat="1" ht="48.75" customHeight="1">
      <c r="A328" s="37" t="s">
        <v>751</v>
      </c>
      <c r="B328" s="43" t="s">
        <v>752</v>
      </c>
      <c r="C328" s="7"/>
      <c r="D328" s="7"/>
      <c r="E328" s="7"/>
      <c r="F328" s="7"/>
      <c r="G328" s="37"/>
      <c r="H328" s="37"/>
      <c r="I328" s="37"/>
      <c r="J328" s="37"/>
      <c r="K328" s="4"/>
      <c r="L328" s="4"/>
      <c r="M328" s="4">
        <v>1</v>
      </c>
      <c r="N328" s="4">
        <v>2000</v>
      </c>
      <c r="O328" s="22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83">
        <f t="shared" si="8"/>
        <v>1</v>
      </c>
      <c r="AR328" s="83">
        <f t="shared" si="8"/>
        <v>2000</v>
      </c>
      <c r="AS328" s="79"/>
    </row>
    <row r="329" spans="1:45" s="77" customFormat="1" ht="48.75" customHeight="1">
      <c r="A329" s="37" t="s">
        <v>753</v>
      </c>
      <c r="B329" s="43" t="s">
        <v>754</v>
      </c>
      <c r="C329" s="7"/>
      <c r="D329" s="7"/>
      <c r="E329" s="7"/>
      <c r="F329" s="7"/>
      <c r="G329" s="37"/>
      <c r="H329" s="37"/>
      <c r="I329" s="37"/>
      <c r="J329" s="37"/>
      <c r="K329" s="4"/>
      <c r="L329" s="4"/>
      <c r="M329" s="4">
        <v>1</v>
      </c>
      <c r="N329" s="4">
        <v>1000</v>
      </c>
      <c r="O329" s="22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83">
        <f t="shared" si="8"/>
        <v>1</v>
      </c>
      <c r="AR329" s="83">
        <f t="shared" si="8"/>
        <v>1000</v>
      </c>
      <c r="AS329" s="79"/>
    </row>
    <row r="330" spans="1:45" s="77" customFormat="1" ht="48.75" customHeight="1">
      <c r="A330" s="37" t="s">
        <v>755</v>
      </c>
      <c r="B330" s="43" t="s">
        <v>756</v>
      </c>
      <c r="C330" s="7"/>
      <c r="D330" s="7"/>
      <c r="E330" s="7"/>
      <c r="F330" s="7"/>
      <c r="G330" s="37"/>
      <c r="H330" s="37"/>
      <c r="I330" s="37"/>
      <c r="J330" s="37"/>
      <c r="K330" s="4"/>
      <c r="L330" s="4"/>
      <c r="M330" s="4">
        <v>1</v>
      </c>
      <c r="N330" s="4">
        <v>2000</v>
      </c>
      <c r="O330" s="22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83">
        <f t="shared" si="8"/>
        <v>1</v>
      </c>
      <c r="AR330" s="83">
        <f t="shared" si="8"/>
        <v>2000</v>
      </c>
      <c r="AS330" s="79"/>
    </row>
    <row r="331" spans="1:45" s="77" customFormat="1" ht="48.75" customHeight="1">
      <c r="A331" s="37" t="s">
        <v>757</v>
      </c>
      <c r="B331" s="43" t="s">
        <v>758</v>
      </c>
      <c r="C331" s="7"/>
      <c r="D331" s="7"/>
      <c r="E331" s="7"/>
      <c r="F331" s="7"/>
      <c r="G331" s="37"/>
      <c r="H331" s="37"/>
      <c r="I331" s="37">
        <v>1</v>
      </c>
      <c r="J331" s="37">
        <v>1000</v>
      </c>
      <c r="K331" s="4"/>
      <c r="L331" s="4"/>
      <c r="M331" s="4"/>
      <c r="N331" s="4"/>
      <c r="O331" s="22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83">
        <f t="shared" si="8"/>
        <v>1</v>
      </c>
      <c r="AR331" s="83">
        <f t="shared" si="8"/>
        <v>1000</v>
      </c>
      <c r="AS331" s="79"/>
    </row>
    <row r="332" spans="1:45" s="77" customFormat="1" ht="48.75" customHeight="1">
      <c r="A332" s="37" t="s">
        <v>759</v>
      </c>
      <c r="B332" s="43" t="s">
        <v>760</v>
      </c>
      <c r="C332" s="7"/>
      <c r="D332" s="7"/>
      <c r="E332" s="7"/>
      <c r="F332" s="7"/>
      <c r="G332" s="37"/>
      <c r="H332" s="37"/>
      <c r="I332" s="37">
        <v>1</v>
      </c>
      <c r="J332" s="37">
        <v>3000</v>
      </c>
      <c r="K332" s="4"/>
      <c r="L332" s="4"/>
      <c r="M332" s="4"/>
      <c r="N332" s="4"/>
      <c r="O332" s="22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83">
        <f t="shared" si="8"/>
        <v>1</v>
      </c>
      <c r="AR332" s="83">
        <f t="shared" si="8"/>
        <v>3000</v>
      </c>
      <c r="AS332" s="79"/>
    </row>
    <row r="333" spans="1:45" s="77" customFormat="1" ht="48.75" customHeight="1">
      <c r="A333" s="37" t="s">
        <v>761</v>
      </c>
      <c r="B333" s="43" t="s">
        <v>762</v>
      </c>
      <c r="C333" s="7"/>
      <c r="D333" s="7"/>
      <c r="E333" s="7"/>
      <c r="F333" s="7"/>
      <c r="G333" s="37"/>
      <c r="H333" s="37"/>
      <c r="I333" s="37"/>
      <c r="J333" s="37"/>
      <c r="K333" s="4"/>
      <c r="L333" s="4"/>
      <c r="M333" s="4">
        <v>1</v>
      </c>
      <c r="N333" s="4">
        <v>3000</v>
      </c>
      <c r="O333" s="22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83">
        <f t="shared" si="8"/>
        <v>1</v>
      </c>
      <c r="AR333" s="83">
        <f t="shared" si="8"/>
        <v>3000</v>
      </c>
      <c r="AS333" s="79"/>
    </row>
    <row r="334" spans="1:45" s="77" customFormat="1" ht="48.75" customHeight="1">
      <c r="A334" s="37" t="s">
        <v>763</v>
      </c>
      <c r="B334" s="43" t="s">
        <v>764</v>
      </c>
      <c r="C334" s="7"/>
      <c r="D334" s="7"/>
      <c r="E334" s="7"/>
      <c r="F334" s="7"/>
      <c r="G334" s="37"/>
      <c r="H334" s="37"/>
      <c r="I334" s="37"/>
      <c r="J334" s="37"/>
      <c r="K334" s="4"/>
      <c r="L334" s="4"/>
      <c r="M334" s="4">
        <v>1</v>
      </c>
      <c r="N334" s="4">
        <v>2000</v>
      </c>
      <c r="O334" s="22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83">
        <f t="shared" si="8"/>
        <v>1</v>
      </c>
      <c r="AR334" s="83">
        <f t="shared" si="8"/>
        <v>2000</v>
      </c>
      <c r="AS334" s="79"/>
    </row>
    <row r="335" spans="1:45" s="77" customFormat="1" ht="48.75" customHeight="1">
      <c r="A335" s="37" t="s">
        <v>765</v>
      </c>
      <c r="B335" s="43" t="s">
        <v>766</v>
      </c>
      <c r="C335" s="7"/>
      <c r="D335" s="7"/>
      <c r="E335" s="7"/>
      <c r="F335" s="7"/>
      <c r="G335" s="37"/>
      <c r="H335" s="37"/>
      <c r="I335" s="37">
        <v>1</v>
      </c>
      <c r="J335" s="37">
        <v>1000</v>
      </c>
      <c r="K335" s="4"/>
      <c r="L335" s="4"/>
      <c r="M335" s="4"/>
      <c r="N335" s="4"/>
      <c r="O335" s="22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83">
        <f t="shared" si="8"/>
        <v>1</v>
      </c>
      <c r="AR335" s="83">
        <f t="shared" si="8"/>
        <v>1000</v>
      </c>
      <c r="AS335" s="79"/>
    </row>
    <row r="336" spans="1:45" s="77" customFormat="1" ht="48.75" customHeight="1">
      <c r="A336" s="37" t="s">
        <v>767</v>
      </c>
      <c r="B336" s="43" t="s">
        <v>768</v>
      </c>
      <c r="C336" s="7"/>
      <c r="D336" s="7"/>
      <c r="E336" s="7"/>
      <c r="F336" s="7"/>
      <c r="G336" s="37"/>
      <c r="H336" s="37"/>
      <c r="I336" s="37">
        <v>1</v>
      </c>
      <c r="J336" s="37">
        <v>2000</v>
      </c>
      <c r="K336" s="4"/>
      <c r="L336" s="4"/>
      <c r="M336" s="4"/>
      <c r="N336" s="4"/>
      <c r="O336" s="22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83">
        <f t="shared" si="8"/>
        <v>1</v>
      </c>
      <c r="AR336" s="83">
        <f t="shared" si="8"/>
        <v>2000</v>
      </c>
      <c r="AS336" s="79"/>
    </row>
    <row r="337" spans="1:45" s="77" customFormat="1" ht="48.75" customHeight="1">
      <c r="A337" s="37" t="s">
        <v>769</v>
      </c>
      <c r="B337" s="43" t="s">
        <v>770</v>
      </c>
      <c r="C337" s="7"/>
      <c r="D337" s="7"/>
      <c r="E337" s="7"/>
      <c r="F337" s="7"/>
      <c r="G337" s="37"/>
      <c r="H337" s="37"/>
      <c r="I337" s="37"/>
      <c r="J337" s="37"/>
      <c r="K337" s="4"/>
      <c r="L337" s="4"/>
      <c r="M337" s="4">
        <v>1</v>
      </c>
      <c r="N337" s="4">
        <v>2000</v>
      </c>
      <c r="O337" s="22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83">
        <f t="shared" si="8"/>
        <v>1</v>
      </c>
      <c r="AR337" s="83">
        <f t="shared" si="8"/>
        <v>2000</v>
      </c>
      <c r="AS337" s="79"/>
    </row>
    <row r="338" spans="1:45" s="77" customFormat="1" ht="48.75" customHeight="1">
      <c r="A338" s="37" t="s">
        <v>771</v>
      </c>
      <c r="B338" s="43" t="s">
        <v>772</v>
      </c>
      <c r="C338" s="7"/>
      <c r="D338" s="7"/>
      <c r="E338" s="7"/>
      <c r="F338" s="7"/>
      <c r="G338" s="37"/>
      <c r="H338" s="37"/>
      <c r="I338" s="37"/>
      <c r="J338" s="37"/>
      <c r="K338" s="4"/>
      <c r="L338" s="4"/>
      <c r="M338" s="4">
        <v>1</v>
      </c>
      <c r="N338" s="4">
        <v>2000</v>
      </c>
      <c r="O338" s="22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83">
        <f t="shared" si="8"/>
        <v>1</v>
      </c>
      <c r="AR338" s="83">
        <f t="shared" si="8"/>
        <v>2000</v>
      </c>
      <c r="AS338" s="79"/>
    </row>
    <row r="339" spans="1:45" s="77" customFormat="1" ht="48.75" customHeight="1">
      <c r="A339" s="37" t="s">
        <v>773</v>
      </c>
      <c r="B339" s="43" t="s">
        <v>774</v>
      </c>
      <c r="C339" s="7"/>
      <c r="D339" s="7"/>
      <c r="E339" s="7"/>
      <c r="F339" s="7"/>
      <c r="G339" s="37"/>
      <c r="H339" s="37"/>
      <c r="I339" s="37"/>
      <c r="J339" s="37"/>
      <c r="K339" s="4"/>
      <c r="L339" s="4"/>
      <c r="M339" s="4">
        <v>1</v>
      </c>
      <c r="N339" s="4">
        <v>1500</v>
      </c>
      <c r="O339" s="22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83">
        <f t="shared" si="8"/>
        <v>1</v>
      </c>
      <c r="AR339" s="83">
        <f t="shared" si="8"/>
        <v>1500</v>
      </c>
      <c r="AS339" s="79"/>
    </row>
    <row r="340" spans="1:45" s="77" customFormat="1" ht="49.5" customHeight="1">
      <c r="A340" s="37" t="s">
        <v>775</v>
      </c>
      <c r="B340" s="43" t="s">
        <v>776</v>
      </c>
      <c r="C340" s="7"/>
      <c r="D340" s="7"/>
      <c r="E340" s="7"/>
      <c r="F340" s="7"/>
      <c r="G340" s="37"/>
      <c r="H340" s="37"/>
      <c r="I340" s="37"/>
      <c r="J340" s="37"/>
      <c r="K340" s="4"/>
      <c r="L340" s="4"/>
      <c r="M340" s="4">
        <v>1</v>
      </c>
      <c r="N340" s="4">
        <v>2000</v>
      </c>
      <c r="O340" s="22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83">
        <f t="shared" si="8"/>
        <v>1</v>
      </c>
      <c r="AR340" s="83">
        <f t="shared" si="8"/>
        <v>2000</v>
      </c>
      <c r="AS340" s="79"/>
    </row>
    <row r="341" spans="1:45" s="77" customFormat="1" ht="48.75" customHeight="1">
      <c r="A341" s="37" t="s">
        <v>777</v>
      </c>
      <c r="B341" s="43" t="s">
        <v>778</v>
      </c>
      <c r="C341" s="7"/>
      <c r="D341" s="7"/>
      <c r="E341" s="7"/>
      <c r="F341" s="7"/>
      <c r="G341" s="37"/>
      <c r="H341" s="37"/>
      <c r="I341" s="37"/>
      <c r="J341" s="37"/>
      <c r="K341" s="4"/>
      <c r="L341" s="4"/>
      <c r="M341" s="4">
        <v>1</v>
      </c>
      <c r="N341" s="4">
        <v>1500</v>
      </c>
      <c r="O341" s="22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83">
        <f t="shared" si="8"/>
        <v>1</v>
      </c>
      <c r="AR341" s="83">
        <f t="shared" si="8"/>
        <v>1500</v>
      </c>
      <c r="AS341" s="79"/>
    </row>
    <row r="342" spans="1:45" s="77" customFormat="1" ht="48.75" customHeight="1">
      <c r="A342" s="37" t="s">
        <v>779</v>
      </c>
      <c r="B342" s="43" t="s">
        <v>780</v>
      </c>
      <c r="C342" s="7"/>
      <c r="D342" s="7"/>
      <c r="E342" s="7"/>
      <c r="F342" s="7"/>
      <c r="G342" s="37">
        <v>1</v>
      </c>
      <c r="H342" s="37">
        <v>2000</v>
      </c>
      <c r="I342" s="37"/>
      <c r="J342" s="37"/>
      <c r="K342" s="4"/>
      <c r="L342" s="4"/>
      <c r="M342" s="4"/>
      <c r="N342" s="4"/>
      <c r="O342" s="22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83">
        <f t="shared" si="8"/>
        <v>1</v>
      </c>
      <c r="AR342" s="83">
        <f t="shared" si="8"/>
        <v>2000</v>
      </c>
      <c r="AS342" s="79"/>
    </row>
    <row r="343" spans="1:45" s="77" customFormat="1" ht="48.75" customHeight="1">
      <c r="A343" s="37" t="s">
        <v>781</v>
      </c>
      <c r="B343" s="43" t="s">
        <v>782</v>
      </c>
      <c r="C343" s="7"/>
      <c r="D343" s="7"/>
      <c r="E343" s="7"/>
      <c r="F343" s="7"/>
      <c r="G343" s="37"/>
      <c r="H343" s="37"/>
      <c r="I343" s="37"/>
      <c r="J343" s="37"/>
      <c r="K343" s="4"/>
      <c r="L343" s="4"/>
      <c r="M343" s="4">
        <v>1</v>
      </c>
      <c r="N343" s="4">
        <v>3000</v>
      </c>
      <c r="O343" s="22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83">
        <f t="shared" si="8"/>
        <v>1</v>
      </c>
      <c r="AR343" s="83">
        <f t="shared" si="8"/>
        <v>3000</v>
      </c>
      <c r="AS343" s="79"/>
    </row>
    <row r="344" spans="1:45" s="77" customFormat="1" ht="48.75" customHeight="1">
      <c r="A344" s="37" t="s">
        <v>783</v>
      </c>
      <c r="B344" s="43" t="s">
        <v>784</v>
      </c>
      <c r="C344" s="7"/>
      <c r="D344" s="7"/>
      <c r="E344" s="7"/>
      <c r="F344" s="7"/>
      <c r="G344" s="37"/>
      <c r="H344" s="37"/>
      <c r="I344" s="37"/>
      <c r="J344" s="37"/>
      <c r="K344" s="4"/>
      <c r="L344" s="4"/>
      <c r="M344" s="4">
        <v>1</v>
      </c>
      <c r="N344" s="4">
        <v>3000</v>
      </c>
      <c r="O344" s="22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83">
        <f t="shared" si="8"/>
        <v>1</v>
      </c>
      <c r="AR344" s="83">
        <f t="shared" si="8"/>
        <v>3000</v>
      </c>
      <c r="AS344" s="79"/>
    </row>
    <row r="345" spans="1:45" s="77" customFormat="1" ht="48.75" customHeight="1">
      <c r="A345" s="37" t="s">
        <v>785</v>
      </c>
      <c r="B345" s="43" t="s">
        <v>786</v>
      </c>
      <c r="C345" s="7"/>
      <c r="D345" s="7"/>
      <c r="E345" s="7"/>
      <c r="F345" s="7"/>
      <c r="G345" s="37"/>
      <c r="H345" s="37"/>
      <c r="I345" s="37"/>
      <c r="J345" s="37"/>
      <c r="K345" s="4"/>
      <c r="L345" s="4"/>
      <c r="M345" s="4">
        <v>1</v>
      </c>
      <c r="N345" s="4">
        <v>2000</v>
      </c>
      <c r="O345" s="22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83">
        <f t="shared" si="8"/>
        <v>1</v>
      </c>
      <c r="AR345" s="83">
        <f t="shared" si="8"/>
        <v>2000</v>
      </c>
      <c r="AS345" s="79"/>
    </row>
    <row r="346" spans="1:45" s="77" customFormat="1" ht="48.75" customHeight="1">
      <c r="A346" s="37" t="s">
        <v>787</v>
      </c>
      <c r="B346" s="43" t="s">
        <v>788</v>
      </c>
      <c r="C346" s="7"/>
      <c r="D346" s="7"/>
      <c r="E346" s="7"/>
      <c r="F346" s="7"/>
      <c r="G346" s="37"/>
      <c r="H346" s="37"/>
      <c r="I346" s="37"/>
      <c r="J346" s="37"/>
      <c r="K346" s="4"/>
      <c r="L346" s="4"/>
      <c r="M346" s="4">
        <v>1</v>
      </c>
      <c r="N346" s="4">
        <v>2000</v>
      </c>
      <c r="O346" s="22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83">
        <f t="shared" si="8"/>
        <v>1</v>
      </c>
      <c r="AR346" s="83">
        <f t="shared" si="8"/>
        <v>2000</v>
      </c>
      <c r="AS346" s="79"/>
    </row>
    <row r="347" spans="1:45" s="77" customFormat="1" ht="48.75" customHeight="1">
      <c r="A347" s="37" t="s">
        <v>789</v>
      </c>
      <c r="B347" s="43" t="s">
        <v>790</v>
      </c>
      <c r="C347" s="7"/>
      <c r="D347" s="7"/>
      <c r="E347" s="7"/>
      <c r="F347" s="7"/>
      <c r="G347" s="37"/>
      <c r="H347" s="37"/>
      <c r="I347" s="37"/>
      <c r="J347" s="37"/>
      <c r="K347" s="4"/>
      <c r="L347" s="4"/>
      <c r="M347" s="4">
        <v>1</v>
      </c>
      <c r="N347" s="4">
        <v>1000</v>
      </c>
      <c r="O347" s="22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83">
        <f t="shared" si="8"/>
        <v>1</v>
      </c>
      <c r="AR347" s="83">
        <f t="shared" si="8"/>
        <v>1000</v>
      </c>
      <c r="AS347" s="79"/>
    </row>
    <row r="348" spans="1:45" s="77" customFormat="1" ht="48.75" customHeight="1">
      <c r="A348" s="37" t="s">
        <v>791</v>
      </c>
      <c r="B348" s="43" t="s">
        <v>792</v>
      </c>
      <c r="C348" s="7"/>
      <c r="D348" s="7"/>
      <c r="E348" s="7"/>
      <c r="F348" s="7"/>
      <c r="G348" s="37"/>
      <c r="H348" s="37"/>
      <c r="I348" s="37"/>
      <c r="J348" s="37"/>
      <c r="K348" s="4"/>
      <c r="L348" s="4"/>
      <c r="M348" s="4">
        <v>1</v>
      </c>
      <c r="N348" s="4">
        <v>1000</v>
      </c>
      <c r="O348" s="22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83">
        <f t="shared" si="8"/>
        <v>1</v>
      </c>
      <c r="AR348" s="83">
        <f t="shared" si="8"/>
        <v>1000</v>
      </c>
      <c r="AS348" s="79"/>
    </row>
    <row r="349" spans="1:45" s="77" customFormat="1" ht="48.75" customHeight="1">
      <c r="A349" s="37" t="s">
        <v>793</v>
      </c>
      <c r="B349" s="43" t="s">
        <v>794</v>
      </c>
      <c r="C349" s="7"/>
      <c r="D349" s="7"/>
      <c r="E349" s="7"/>
      <c r="F349" s="7"/>
      <c r="G349" s="37"/>
      <c r="H349" s="37"/>
      <c r="I349" s="37"/>
      <c r="J349" s="37"/>
      <c r="K349" s="4"/>
      <c r="L349" s="4"/>
      <c r="M349" s="4">
        <v>1</v>
      </c>
      <c r="N349" s="4">
        <v>2000</v>
      </c>
      <c r="O349" s="22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83">
        <f t="shared" si="8"/>
        <v>1</v>
      </c>
      <c r="AR349" s="83">
        <f t="shared" si="8"/>
        <v>2000</v>
      </c>
      <c r="AS349" s="79"/>
    </row>
    <row r="350" spans="1:45" s="77" customFormat="1" ht="48.75" customHeight="1">
      <c r="A350" s="37" t="s">
        <v>795</v>
      </c>
      <c r="B350" s="43" t="s">
        <v>796</v>
      </c>
      <c r="C350" s="7"/>
      <c r="D350" s="7"/>
      <c r="E350" s="7"/>
      <c r="F350" s="7"/>
      <c r="G350" s="37"/>
      <c r="H350" s="37"/>
      <c r="I350" s="37"/>
      <c r="J350" s="37"/>
      <c r="K350" s="4"/>
      <c r="L350" s="4"/>
      <c r="M350" s="4">
        <v>1</v>
      </c>
      <c r="N350" s="4">
        <v>3000</v>
      </c>
      <c r="O350" s="22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83">
        <f t="shared" si="8"/>
        <v>1</v>
      </c>
      <c r="AR350" s="83">
        <f t="shared" si="8"/>
        <v>3000</v>
      </c>
      <c r="AS350" s="79"/>
    </row>
    <row r="351" spans="1:45" s="77" customFormat="1" ht="48.75" customHeight="1">
      <c r="A351" s="37" t="s">
        <v>797</v>
      </c>
      <c r="B351" s="43" t="s">
        <v>798</v>
      </c>
      <c r="C351" s="7"/>
      <c r="D351" s="7"/>
      <c r="E351" s="7"/>
      <c r="F351" s="7"/>
      <c r="G351" s="37"/>
      <c r="H351" s="37"/>
      <c r="I351" s="37"/>
      <c r="J351" s="37"/>
      <c r="K351" s="4"/>
      <c r="L351" s="4"/>
      <c r="M351" s="4">
        <v>1</v>
      </c>
      <c r="N351" s="4">
        <v>1000</v>
      </c>
      <c r="O351" s="22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83">
        <f t="shared" si="8"/>
        <v>1</v>
      </c>
      <c r="AR351" s="83">
        <f t="shared" si="8"/>
        <v>1000</v>
      </c>
      <c r="AS351" s="79"/>
    </row>
    <row r="352" spans="1:45" s="77" customFormat="1" ht="48.75" customHeight="1">
      <c r="A352" s="37" t="s">
        <v>799</v>
      </c>
      <c r="B352" s="43" t="s">
        <v>800</v>
      </c>
      <c r="C352" s="7"/>
      <c r="D352" s="7"/>
      <c r="E352" s="7"/>
      <c r="F352" s="7"/>
      <c r="G352" s="37"/>
      <c r="H352" s="37"/>
      <c r="I352" s="37"/>
      <c r="J352" s="37"/>
      <c r="K352" s="4"/>
      <c r="L352" s="4"/>
      <c r="M352" s="4">
        <v>1</v>
      </c>
      <c r="N352" s="4">
        <v>1000</v>
      </c>
      <c r="O352" s="22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83">
        <f t="shared" si="8"/>
        <v>1</v>
      </c>
      <c r="AR352" s="83">
        <f t="shared" si="8"/>
        <v>1000</v>
      </c>
      <c r="AS352" s="79"/>
    </row>
    <row r="353" spans="1:45" s="77" customFormat="1" ht="48.75" customHeight="1">
      <c r="A353" s="37" t="s">
        <v>801</v>
      </c>
      <c r="B353" s="43" t="s">
        <v>802</v>
      </c>
      <c r="C353" s="7"/>
      <c r="D353" s="7"/>
      <c r="E353" s="7"/>
      <c r="F353" s="7"/>
      <c r="G353" s="37"/>
      <c r="H353" s="37"/>
      <c r="I353" s="37"/>
      <c r="J353" s="37"/>
      <c r="K353" s="4"/>
      <c r="L353" s="4"/>
      <c r="M353" s="4">
        <v>1</v>
      </c>
      <c r="N353" s="4">
        <v>1000</v>
      </c>
      <c r="O353" s="22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83">
        <f t="shared" si="8"/>
        <v>1</v>
      </c>
      <c r="AR353" s="83">
        <f t="shared" si="8"/>
        <v>1000</v>
      </c>
      <c r="AS353" s="79"/>
    </row>
    <row r="354" spans="1:45" s="77" customFormat="1" ht="48.75" customHeight="1">
      <c r="A354" s="37" t="s">
        <v>803</v>
      </c>
      <c r="B354" s="43" t="s">
        <v>804</v>
      </c>
      <c r="C354" s="7"/>
      <c r="D354" s="7"/>
      <c r="E354" s="7"/>
      <c r="F354" s="7"/>
      <c r="G354" s="37"/>
      <c r="H354" s="37"/>
      <c r="I354" s="37"/>
      <c r="J354" s="37"/>
      <c r="K354" s="4"/>
      <c r="L354" s="4"/>
      <c r="M354" s="4">
        <v>1</v>
      </c>
      <c r="N354" s="4">
        <v>1000</v>
      </c>
      <c r="O354" s="22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83">
        <f t="shared" si="8"/>
        <v>1</v>
      </c>
      <c r="AR354" s="83">
        <f t="shared" si="8"/>
        <v>1000</v>
      </c>
      <c r="AS354" s="79"/>
    </row>
    <row r="355" spans="1:45" s="77" customFormat="1" ht="48.75" customHeight="1">
      <c r="A355" s="37" t="s">
        <v>805</v>
      </c>
      <c r="B355" s="43" t="s">
        <v>806</v>
      </c>
      <c r="C355" s="7"/>
      <c r="D355" s="7"/>
      <c r="E355" s="7"/>
      <c r="F355" s="7"/>
      <c r="G355" s="37"/>
      <c r="H355" s="37"/>
      <c r="I355" s="37"/>
      <c r="J355" s="37"/>
      <c r="K355" s="4"/>
      <c r="L355" s="4"/>
      <c r="M355" s="4">
        <v>1</v>
      </c>
      <c r="N355" s="4">
        <v>1000</v>
      </c>
      <c r="O355" s="22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83">
        <f t="shared" si="8"/>
        <v>1</v>
      </c>
      <c r="AR355" s="83">
        <f t="shared" si="8"/>
        <v>1000</v>
      </c>
      <c r="AS355" s="79"/>
    </row>
    <row r="356" spans="1:45" s="77" customFormat="1" ht="48.75" customHeight="1">
      <c r="A356" s="37" t="s">
        <v>807</v>
      </c>
      <c r="B356" s="43" t="s">
        <v>808</v>
      </c>
      <c r="C356" s="7"/>
      <c r="D356" s="7"/>
      <c r="E356" s="7"/>
      <c r="F356" s="7"/>
      <c r="G356" s="37"/>
      <c r="H356" s="37"/>
      <c r="I356" s="37"/>
      <c r="J356" s="37"/>
      <c r="K356" s="4"/>
      <c r="L356" s="4"/>
      <c r="M356" s="4">
        <v>1</v>
      </c>
      <c r="N356" s="4">
        <v>1000</v>
      </c>
      <c r="O356" s="22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83">
        <f t="shared" si="8"/>
        <v>1</v>
      </c>
      <c r="AR356" s="83">
        <f t="shared" si="8"/>
        <v>1000</v>
      </c>
      <c r="AS356" s="79"/>
    </row>
    <row r="357" spans="1:45" s="77" customFormat="1" ht="48.75" customHeight="1">
      <c r="A357" s="37" t="s">
        <v>809</v>
      </c>
      <c r="B357" s="43" t="s">
        <v>810</v>
      </c>
      <c r="C357" s="7"/>
      <c r="D357" s="7"/>
      <c r="E357" s="7"/>
      <c r="F357" s="7"/>
      <c r="G357" s="37"/>
      <c r="H357" s="37"/>
      <c r="I357" s="37"/>
      <c r="J357" s="37"/>
      <c r="K357" s="4"/>
      <c r="L357" s="4"/>
      <c r="M357" s="4">
        <v>1</v>
      </c>
      <c r="N357" s="4">
        <v>1000</v>
      </c>
      <c r="O357" s="22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83">
        <f t="shared" si="8"/>
        <v>1</v>
      </c>
      <c r="AR357" s="83">
        <f t="shared" si="8"/>
        <v>1000</v>
      </c>
      <c r="AS357" s="79"/>
    </row>
    <row r="358" spans="1:45" s="77" customFormat="1" ht="48.75" customHeight="1">
      <c r="A358" s="37" t="s">
        <v>811</v>
      </c>
      <c r="B358" s="43" t="s">
        <v>812</v>
      </c>
      <c r="C358" s="7"/>
      <c r="D358" s="7"/>
      <c r="E358" s="7"/>
      <c r="F358" s="7"/>
      <c r="G358" s="37"/>
      <c r="H358" s="37"/>
      <c r="I358" s="37"/>
      <c r="J358" s="37"/>
      <c r="K358" s="4"/>
      <c r="L358" s="4"/>
      <c r="M358" s="4">
        <v>1</v>
      </c>
      <c r="N358" s="4">
        <v>1000</v>
      </c>
      <c r="O358" s="22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83">
        <f t="shared" si="8"/>
        <v>1</v>
      </c>
      <c r="AR358" s="83">
        <f t="shared" si="8"/>
        <v>1000</v>
      </c>
      <c r="AS358" s="79"/>
    </row>
    <row r="359" spans="1:45" s="77" customFormat="1" ht="48.75" customHeight="1">
      <c r="A359" s="37" t="s">
        <v>813</v>
      </c>
      <c r="B359" s="43" t="s">
        <v>814</v>
      </c>
      <c r="C359" s="7"/>
      <c r="D359" s="7"/>
      <c r="E359" s="7"/>
      <c r="F359" s="7"/>
      <c r="G359" s="37"/>
      <c r="H359" s="37"/>
      <c r="I359" s="37"/>
      <c r="J359" s="37"/>
      <c r="K359" s="4"/>
      <c r="L359" s="4"/>
      <c r="M359" s="4">
        <v>1</v>
      </c>
      <c r="N359" s="4">
        <v>2000</v>
      </c>
      <c r="O359" s="22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83">
        <f t="shared" si="8"/>
        <v>1</v>
      </c>
      <c r="AR359" s="83">
        <f t="shared" si="8"/>
        <v>2000</v>
      </c>
      <c r="AS359" s="79"/>
    </row>
    <row r="360" spans="1:45" s="77" customFormat="1" ht="48.75" customHeight="1">
      <c r="A360" s="37" t="s">
        <v>815</v>
      </c>
      <c r="B360" s="43" t="s">
        <v>816</v>
      </c>
      <c r="C360" s="7"/>
      <c r="D360" s="7"/>
      <c r="E360" s="7"/>
      <c r="F360" s="7"/>
      <c r="G360" s="37"/>
      <c r="H360" s="37"/>
      <c r="I360" s="37"/>
      <c r="J360" s="37"/>
      <c r="K360" s="4"/>
      <c r="L360" s="4"/>
      <c r="M360" s="4">
        <v>1</v>
      </c>
      <c r="N360" s="4">
        <v>2000</v>
      </c>
      <c r="O360" s="22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83">
        <f t="shared" si="8"/>
        <v>1</v>
      </c>
      <c r="AR360" s="83">
        <f t="shared" si="8"/>
        <v>2000</v>
      </c>
      <c r="AS360" s="79"/>
    </row>
    <row r="361" spans="1:45" s="77" customFormat="1" ht="48.75" customHeight="1">
      <c r="A361" s="37" t="s">
        <v>817</v>
      </c>
      <c r="B361" s="43" t="s">
        <v>818</v>
      </c>
      <c r="C361" s="7"/>
      <c r="D361" s="7"/>
      <c r="E361" s="7"/>
      <c r="F361" s="7"/>
      <c r="G361" s="37"/>
      <c r="H361" s="37"/>
      <c r="I361" s="37"/>
      <c r="J361" s="37"/>
      <c r="K361" s="4"/>
      <c r="L361" s="4"/>
      <c r="M361" s="4">
        <v>1</v>
      </c>
      <c r="N361" s="4">
        <v>2000</v>
      </c>
      <c r="O361" s="22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83">
        <f t="shared" si="8"/>
        <v>1</v>
      </c>
      <c r="AR361" s="83">
        <f t="shared" si="8"/>
        <v>2000</v>
      </c>
      <c r="AS361" s="79"/>
    </row>
    <row r="362" spans="1:45" s="77" customFormat="1" ht="48.75" customHeight="1">
      <c r="A362" s="37" t="s">
        <v>819</v>
      </c>
      <c r="B362" s="43" t="s">
        <v>820</v>
      </c>
      <c r="C362" s="7"/>
      <c r="D362" s="7"/>
      <c r="E362" s="7"/>
      <c r="F362" s="7"/>
      <c r="G362" s="37"/>
      <c r="H362" s="37"/>
      <c r="I362" s="37"/>
      <c r="J362" s="37"/>
      <c r="K362" s="4"/>
      <c r="L362" s="4"/>
      <c r="M362" s="4">
        <v>1</v>
      </c>
      <c r="N362" s="4">
        <v>1000</v>
      </c>
      <c r="O362" s="22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83">
        <f t="shared" si="8"/>
        <v>1</v>
      </c>
      <c r="AR362" s="83">
        <f t="shared" si="8"/>
        <v>1000</v>
      </c>
      <c r="AS362" s="79"/>
    </row>
    <row r="363" spans="1:45" s="77" customFormat="1" ht="48.75" customHeight="1">
      <c r="A363" s="37" t="s">
        <v>821</v>
      </c>
      <c r="B363" s="43" t="s">
        <v>822</v>
      </c>
      <c r="C363" s="7"/>
      <c r="D363" s="7"/>
      <c r="E363" s="7"/>
      <c r="F363" s="7"/>
      <c r="G363" s="37"/>
      <c r="H363" s="37"/>
      <c r="I363" s="37"/>
      <c r="J363" s="37"/>
      <c r="K363" s="4"/>
      <c r="L363" s="4"/>
      <c r="M363" s="4">
        <v>1</v>
      </c>
      <c r="N363" s="4">
        <v>1000</v>
      </c>
      <c r="O363" s="22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83">
        <f t="shared" si="8"/>
        <v>1</v>
      </c>
      <c r="AR363" s="83">
        <f t="shared" si="8"/>
        <v>1000</v>
      </c>
      <c r="AS363" s="79"/>
    </row>
    <row r="364" spans="1:45" s="77" customFormat="1" ht="48.75" customHeight="1">
      <c r="A364" s="37" t="s">
        <v>823</v>
      </c>
      <c r="B364" s="43" t="s">
        <v>824</v>
      </c>
      <c r="C364" s="7"/>
      <c r="D364" s="7"/>
      <c r="E364" s="7"/>
      <c r="F364" s="7"/>
      <c r="G364" s="37"/>
      <c r="H364" s="37"/>
      <c r="I364" s="37"/>
      <c r="J364" s="37"/>
      <c r="K364" s="4"/>
      <c r="L364" s="4"/>
      <c r="M364" s="4">
        <v>1</v>
      </c>
      <c r="N364" s="4">
        <v>1000</v>
      </c>
      <c r="O364" s="22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83">
        <f t="shared" si="8"/>
        <v>1</v>
      </c>
      <c r="AR364" s="83">
        <f t="shared" si="8"/>
        <v>1000</v>
      </c>
      <c r="AS364" s="79"/>
    </row>
    <row r="365" spans="1:45" s="77" customFormat="1" ht="48.75" customHeight="1">
      <c r="A365" s="37" t="s">
        <v>825</v>
      </c>
      <c r="B365" s="43" t="s">
        <v>826</v>
      </c>
      <c r="C365" s="7"/>
      <c r="D365" s="7"/>
      <c r="E365" s="7"/>
      <c r="F365" s="7"/>
      <c r="G365" s="37"/>
      <c r="H365" s="37"/>
      <c r="I365" s="37"/>
      <c r="J365" s="37"/>
      <c r="K365" s="4"/>
      <c r="L365" s="4"/>
      <c r="M365" s="4">
        <v>1</v>
      </c>
      <c r="N365" s="4">
        <v>1000</v>
      </c>
      <c r="O365" s="22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83">
        <f t="shared" si="8"/>
        <v>1</v>
      </c>
      <c r="AR365" s="83">
        <f t="shared" si="8"/>
        <v>1000</v>
      </c>
      <c r="AS365" s="79"/>
    </row>
    <row r="366" spans="1:45" s="77" customFormat="1" ht="48.75" customHeight="1">
      <c r="A366" s="37" t="s">
        <v>827</v>
      </c>
      <c r="B366" s="43" t="s">
        <v>828</v>
      </c>
      <c r="C366" s="7"/>
      <c r="D366" s="7"/>
      <c r="E366" s="7"/>
      <c r="F366" s="7"/>
      <c r="G366" s="37"/>
      <c r="H366" s="37"/>
      <c r="I366" s="37"/>
      <c r="J366" s="37"/>
      <c r="K366" s="4"/>
      <c r="L366" s="4"/>
      <c r="M366" s="4">
        <v>1</v>
      </c>
      <c r="N366" s="4">
        <v>2000</v>
      </c>
      <c r="O366" s="22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83">
        <f t="shared" si="8"/>
        <v>1</v>
      </c>
      <c r="AR366" s="83">
        <f t="shared" si="8"/>
        <v>2000</v>
      </c>
      <c r="AS366" s="79"/>
    </row>
    <row r="367" spans="1:45" s="77" customFormat="1" ht="48.75" customHeight="1">
      <c r="A367" s="37" t="s">
        <v>829</v>
      </c>
      <c r="B367" s="43" t="s">
        <v>830</v>
      </c>
      <c r="C367" s="7"/>
      <c r="D367" s="7"/>
      <c r="E367" s="7"/>
      <c r="F367" s="7"/>
      <c r="G367" s="37"/>
      <c r="H367" s="37"/>
      <c r="I367" s="37"/>
      <c r="J367" s="37"/>
      <c r="K367" s="4"/>
      <c r="L367" s="4"/>
      <c r="M367" s="4">
        <v>1</v>
      </c>
      <c r="N367" s="4">
        <v>1000</v>
      </c>
      <c r="O367" s="22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83">
        <f t="shared" si="8"/>
        <v>1</v>
      </c>
      <c r="AR367" s="83">
        <f t="shared" si="8"/>
        <v>1000</v>
      </c>
      <c r="AS367" s="79"/>
    </row>
    <row r="368" spans="1:45" s="77" customFormat="1" ht="48.75" customHeight="1">
      <c r="A368" s="37" t="s">
        <v>831</v>
      </c>
      <c r="B368" s="43" t="s">
        <v>832</v>
      </c>
      <c r="C368" s="7"/>
      <c r="D368" s="7"/>
      <c r="E368" s="7"/>
      <c r="F368" s="7"/>
      <c r="G368" s="37"/>
      <c r="H368" s="37"/>
      <c r="I368" s="37"/>
      <c r="J368" s="37"/>
      <c r="K368" s="4"/>
      <c r="L368" s="4"/>
      <c r="M368" s="4">
        <v>1</v>
      </c>
      <c r="N368" s="4">
        <v>2000</v>
      </c>
      <c r="O368" s="22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83">
        <f t="shared" si="8"/>
        <v>1</v>
      </c>
      <c r="AR368" s="83">
        <f t="shared" si="8"/>
        <v>2000</v>
      </c>
      <c r="AS368" s="79"/>
    </row>
    <row r="369" spans="1:45" s="77" customFormat="1" ht="48.75" customHeight="1">
      <c r="A369" s="37" t="s">
        <v>833</v>
      </c>
      <c r="B369" s="43" t="s">
        <v>834</v>
      </c>
      <c r="C369" s="7"/>
      <c r="D369" s="7"/>
      <c r="E369" s="7"/>
      <c r="F369" s="7"/>
      <c r="G369" s="37"/>
      <c r="H369" s="37"/>
      <c r="I369" s="37"/>
      <c r="J369" s="37"/>
      <c r="K369" s="4"/>
      <c r="L369" s="4"/>
      <c r="M369" s="4">
        <v>1</v>
      </c>
      <c r="N369" s="4">
        <v>2000</v>
      </c>
      <c r="O369" s="22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83">
        <f t="shared" si="8"/>
        <v>1</v>
      </c>
      <c r="AR369" s="83">
        <f t="shared" si="8"/>
        <v>2000</v>
      </c>
      <c r="AS369" s="79"/>
    </row>
    <row r="370" spans="1:45" s="77" customFormat="1" ht="48.75" customHeight="1">
      <c r="A370" s="37" t="s">
        <v>835</v>
      </c>
      <c r="B370" s="43" t="s">
        <v>836</v>
      </c>
      <c r="C370" s="7"/>
      <c r="D370" s="7"/>
      <c r="E370" s="7"/>
      <c r="F370" s="7"/>
      <c r="G370" s="37"/>
      <c r="H370" s="37"/>
      <c r="I370" s="37"/>
      <c r="J370" s="37"/>
      <c r="K370" s="4"/>
      <c r="L370" s="4"/>
      <c r="M370" s="4">
        <v>1</v>
      </c>
      <c r="N370" s="4">
        <v>2000</v>
      </c>
      <c r="O370" s="22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83">
        <f t="shared" si="8"/>
        <v>1</v>
      </c>
      <c r="AR370" s="83">
        <f t="shared" si="8"/>
        <v>2000</v>
      </c>
      <c r="AS370" s="79"/>
    </row>
    <row r="371" spans="1:45" s="77" customFormat="1" ht="48.75" customHeight="1">
      <c r="A371" s="37" t="s">
        <v>837</v>
      </c>
      <c r="B371" s="43" t="s">
        <v>838</v>
      </c>
      <c r="C371" s="7"/>
      <c r="D371" s="7"/>
      <c r="E371" s="7"/>
      <c r="F371" s="7"/>
      <c r="G371" s="37"/>
      <c r="H371" s="37"/>
      <c r="I371" s="37"/>
      <c r="J371" s="37"/>
      <c r="K371" s="4"/>
      <c r="L371" s="4"/>
      <c r="M371" s="4">
        <v>1</v>
      </c>
      <c r="N371" s="4">
        <v>3000</v>
      </c>
      <c r="O371" s="22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83">
        <f t="shared" si="8"/>
        <v>1</v>
      </c>
      <c r="AR371" s="83">
        <f t="shared" si="8"/>
        <v>3000</v>
      </c>
      <c r="AS371" s="79"/>
    </row>
    <row r="372" spans="1:45" s="77" customFormat="1" ht="48.75" customHeight="1">
      <c r="A372" s="37" t="s">
        <v>839</v>
      </c>
      <c r="B372" s="43" t="s">
        <v>840</v>
      </c>
      <c r="C372" s="7"/>
      <c r="D372" s="7"/>
      <c r="E372" s="7"/>
      <c r="F372" s="7"/>
      <c r="G372" s="37"/>
      <c r="H372" s="37"/>
      <c r="I372" s="37"/>
      <c r="J372" s="37"/>
      <c r="K372" s="4"/>
      <c r="L372" s="4"/>
      <c r="M372" s="4">
        <v>1</v>
      </c>
      <c r="N372" s="4">
        <v>1000</v>
      </c>
      <c r="O372" s="22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83">
        <f t="shared" si="8"/>
        <v>1</v>
      </c>
      <c r="AR372" s="83">
        <f t="shared" si="8"/>
        <v>1000</v>
      </c>
      <c r="AS372" s="79"/>
    </row>
    <row r="373" spans="1:45" s="77" customFormat="1" ht="48.75" customHeight="1">
      <c r="A373" s="37" t="s">
        <v>841</v>
      </c>
      <c r="B373" s="43" t="s">
        <v>842</v>
      </c>
      <c r="C373" s="7"/>
      <c r="D373" s="7"/>
      <c r="E373" s="7"/>
      <c r="F373" s="7"/>
      <c r="G373" s="37"/>
      <c r="H373" s="37"/>
      <c r="I373" s="37"/>
      <c r="J373" s="37"/>
      <c r="K373" s="4"/>
      <c r="L373" s="4"/>
      <c r="M373" s="4">
        <v>1</v>
      </c>
      <c r="N373" s="4">
        <v>2000</v>
      </c>
      <c r="O373" s="22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83">
        <f t="shared" si="8"/>
        <v>1</v>
      </c>
      <c r="AR373" s="83">
        <f t="shared" si="8"/>
        <v>2000</v>
      </c>
      <c r="AS373" s="79"/>
    </row>
    <row r="374" spans="1:45" s="77" customFormat="1" ht="48.75" customHeight="1">
      <c r="A374" s="37" t="s">
        <v>843</v>
      </c>
      <c r="B374" s="43" t="s">
        <v>844</v>
      </c>
      <c r="C374" s="7"/>
      <c r="D374" s="7"/>
      <c r="E374" s="7"/>
      <c r="F374" s="7"/>
      <c r="G374" s="37"/>
      <c r="H374" s="37"/>
      <c r="I374" s="37"/>
      <c r="J374" s="37"/>
      <c r="K374" s="4"/>
      <c r="L374" s="4"/>
      <c r="M374" s="4">
        <v>1</v>
      </c>
      <c r="N374" s="4">
        <v>2000</v>
      </c>
      <c r="O374" s="22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83">
        <f t="shared" si="8"/>
        <v>1</v>
      </c>
      <c r="AR374" s="83">
        <f t="shared" si="8"/>
        <v>2000</v>
      </c>
      <c r="AS374" s="79"/>
    </row>
    <row r="375" spans="1:45" s="77" customFormat="1" ht="48.75" customHeight="1">
      <c r="A375" s="37" t="s">
        <v>845</v>
      </c>
      <c r="B375" s="43" t="s">
        <v>846</v>
      </c>
      <c r="C375" s="7"/>
      <c r="D375" s="7"/>
      <c r="E375" s="7"/>
      <c r="F375" s="7"/>
      <c r="G375" s="37"/>
      <c r="H375" s="37"/>
      <c r="I375" s="37"/>
      <c r="J375" s="37"/>
      <c r="K375" s="4"/>
      <c r="L375" s="4"/>
      <c r="M375" s="4">
        <v>1</v>
      </c>
      <c r="N375" s="4">
        <v>1500</v>
      </c>
      <c r="O375" s="22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83">
        <f t="shared" si="8"/>
        <v>1</v>
      </c>
      <c r="AR375" s="83">
        <f t="shared" si="8"/>
        <v>1500</v>
      </c>
      <c r="AS375" s="79"/>
    </row>
    <row r="376" spans="1:45" s="77" customFormat="1" ht="48.75" customHeight="1">
      <c r="A376" s="37" t="s">
        <v>847</v>
      </c>
      <c r="B376" s="43" t="s">
        <v>848</v>
      </c>
      <c r="C376" s="7"/>
      <c r="D376" s="7"/>
      <c r="E376" s="7"/>
      <c r="F376" s="7"/>
      <c r="G376" s="37"/>
      <c r="H376" s="37"/>
      <c r="I376" s="37"/>
      <c r="J376" s="37"/>
      <c r="K376" s="4"/>
      <c r="L376" s="4"/>
      <c r="M376" s="4">
        <v>1</v>
      </c>
      <c r="N376" s="4">
        <v>1500</v>
      </c>
      <c r="O376" s="22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83">
        <f t="shared" si="8"/>
        <v>1</v>
      </c>
      <c r="AR376" s="83">
        <f t="shared" si="8"/>
        <v>1500</v>
      </c>
      <c r="AS376" s="79"/>
    </row>
    <row r="377" spans="1:45" s="77" customFormat="1" ht="48.75" customHeight="1">
      <c r="A377" s="37" t="s">
        <v>849</v>
      </c>
      <c r="B377" s="43" t="s">
        <v>850</v>
      </c>
      <c r="C377" s="7"/>
      <c r="D377" s="7"/>
      <c r="E377" s="7"/>
      <c r="F377" s="7"/>
      <c r="G377" s="37"/>
      <c r="H377" s="37"/>
      <c r="I377" s="37"/>
      <c r="J377" s="37"/>
      <c r="K377" s="4"/>
      <c r="L377" s="4"/>
      <c r="M377" s="4">
        <v>1</v>
      </c>
      <c r="N377" s="4">
        <v>1500</v>
      </c>
      <c r="O377" s="22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83">
        <f t="shared" si="8"/>
        <v>1</v>
      </c>
      <c r="AR377" s="83">
        <f t="shared" si="8"/>
        <v>1500</v>
      </c>
      <c r="AS377" s="79"/>
    </row>
    <row r="378" spans="1:45" s="77" customFormat="1" ht="48.75" customHeight="1">
      <c r="A378" s="37" t="s">
        <v>851</v>
      </c>
      <c r="B378" s="43" t="s">
        <v>852</v>
      </c>
      <c r="C378" s="7"/>
      <c r="D378" s="7"/>
      <c r="E378" s="7"/>
      <c r="F378" s="7"/>
      <c r="G378" s="37"/>
      <c r="H378" s="37"/>
      <c r="I378" s="37"/>
      <c r="J378" s="37"/>
      <c r="K378" s="4"/>
      <c r="L378" s="4"/>
      <c r="M378" s="4">
        <v>1</v>
      </c>
      <c r="N378" s="4">
        <v>1500</v>
      </c>
      <c r="O378" s="22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83">
        <f t="shared" si="8"/>
        <v>1</v>
      </c>
      <c r="AR378" s="83">
        <f t="shared" si="8"/>
        <v>1500</v>
      </c>
      <c r="AS378" s="79"/>
    </row>
    <row r="379" spans="1:45" s="77" customFormat="1" ht="48.75" customHeight="1">
      <c r="A379" s="37" t="s">
        <v>853</v>
      </c>
      <c r="B379" s="43" t="s">
        <v>854</v>
      </c>
      <c r="C379" s="7"/>
      <c r="D379" s="7"/>
      <c r="E379" s="7"/>
      <c r="F379" s="7"/>
      <c r="G379" s="37"/>
      <c r="H379" s="37"/>
      <c r="I379" s="37"/>
      <c r="J379" s="37"/>
      <c r="K379" s="4"/>
      <c r="L379" s="4"/>
      <c r="M379" s="4"/>
      <c r="N379" s="4"/>
      <c r="O379" s="22"/>
      <c r="P379" s="4"/>
      <c r="Q379" s="4"/>
      <c r="R379" s="4"/>
      <c r="S379" s="4">
        <v>1</v>
      </c>
      <c r="T379" s="4">
        <v>500</v>
      </c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83">
        <f t="shared" si="8"/>
        <v>1</v>
      </c>
      <c r="AR379" s="83">
        <f t="shared" si="8"/>
        <v>500</v>
      </c>
      <c r="AS379" s="79"/>
    </row>
    <row r="380" spans="1:45" s="77" customFormat="1" ht="48.75" customHeight="1">
      <c r="A380" s="37" t="s">
        <v>855</v>
      </c>
      <c r="B380" s="43" t="s">
        <v>856</v>
      </c>
      <c r="C380" s="7"/>
      <c r="D380" s="7"/>
      <c r="E380" s="7"/>
      <c r="F380" s="7"/>
      <c r="G380" s="37"/>
      <c r="H380" s="37"/>
      <c r="I380" s="37"/>
      <c r="J380" s="37"/>
      <c r="K380" s="4"/>
      <c r="L380" s="4"/>
      <c r="M380" s="4">
        <v>1</v>
      </c>
      <c r="N380" s="4">
        <v>2000</v>
      </c>
      <c r="O380" s="22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83">
        <f t="shared" si="8"/>
        <v>1</v>
      </c>
      <c r="AR380" s="83">
        <f t="shared" si="8"/>
        <v>2000</v>
      </c>
      <c r="AS380" s="79"/>
    </row>
    <row r="381" spans="1:45" s="77" customFormat="1" ht="48.75" customHeight="1">
      <c r="A381" s="37" t="s">
        <v>857</v>
      </c>
      <c r="B381" s="43" t="s">
        <v>858</v>
      </c>
      <c r="C381" s="7"/>
      <c r="D381" s="7"/>
      <c r="E381" s="7"/>
      <c r="F381" s="7"/>
      <c r="G381" s="37"/>
      <c r="H381" s="37"/>
      <c r="I381" s="37"/>
      <c r="J381" s="37"/>
      <c r="K381" s="4"/>
      <c r="L381" s="4"/>
      <c r="M381" s="4">
        <v>1</v>
      </c>
      <c r="N381" s="4">
        <v>1000</v>
      </c>
      <c r="O381" s="22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83">
        <f t="shared" si="8"/>
        <v>1</v>
      </c>
      <c r="AR381" s="83">
        <f t="shared" si="8"/>
        <v>1000</v>
      </c>
      <c r="AS381" s="79"/>
    </row>
    <row r="382" spans="1:45" s="77" customFormat="1" ht="48.75" customHeight="1">
      <c r="A382" s="37" t="s">
        <v>859</v>
      </c>
      <c r="B382" s="43" t="s">
        <v>860</v>
      </c>
      <c r="C382" s="7"/>
      <c r="D382" s="7"/>
      <c r="E382" s="7"/>
      <c r="F382" s="7"/>
      <c r="G382" s="37"/>
      <c r="H382" s="37"/>
      <c r="I382" s="37"/>
      <c r="J382" s="37"/>
      <c r="K382" s="4"/>
      <c r="L382" s="4"/>
      <c r="M382" s="4">
        <v>1</v>
      </c>
      <c r="N382" s="4">
        <v>2000</v>
      </c>
      <c r="O382" s="22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83">
        <f t="shared" si="8"/>
        <v>1</v>
      </c>
      <c r="AR382" s="83">
        <f t="shared" si="8"/>
        <v>2000</v>
      </c>
      <c r="AS382" s="79"/>
    </row>
    <row r="383" spans="1:45" s="77" customFormat="1" ht="48.75" customHeight="1">
      <c r="A383" s="37" t="s">
        <v>861</v>
      </c>
      <c r="B383" s="43" t="s">
        <v>862</v>
      </c>
      <c r="C383" s="7"/>
      <c r="D383" s="7"/>
      <c r="E383" s="7"/>
      <c r="F383" s="7"/>
      <c r="G383" s="37"/>
      <c r="H383" s="37"/>
      <c r="I383" s="37"/>
      <c r="J383" s="37"/>
      <c r="K383" s="4"/>
      <c r="L383" s="4"/>
      <c r="M383" s="4">
        <v>1</v>
      </c>
      <c r="N383" s="4">
        <v>1000</v>
      </c>
      <c r="O383" s="22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83">
        <f t="shared" si="8"/>
        <v>1</v>
      </c>
      <c r="AR383" s="83">
        <f t="shared" si="8"/>
        <v>1000</v>
      </c>
      <c r="AS383" s="79"/>
    </row>
    <row r="384" spans="1:45" s="77" customFormat="1" ht="48.75" customHeight="1">
      <c r="A384" s="37" t="s">
        <v>863</v>
      </c>
      <c r="B384" s="43" t="s">
        <v>864</v>
      </c>
      <c r="C384" s="7"/>
      <c r="D384" s="7"/>
      <c r="E384" s="7"/>
      <c r="F384" s="7"/>
      <c r="G384" s="37"/>
      <c r="H384" s="37"/>
      <c r="I384" s="37"/>
      <c r="J384" s="37"/>
      <c r="K384" s="4"/>
      <c r="L384" s="4"/>
      <c r="M384" s="4">
        <v>1</v>
      </c>
      <c r="N384" s="4">
        <v>1000</v>
      </c>
      <c r="O384" s="22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83">
        <f t="shared" si="8"/>
        <v>1</v>
      </c>
      <c r="AR384" s="83">
        <f t="shared" si="8"/>
        <v>1000</v>
      </c>
      <c r="AS384" s="79"/>
    </row>
    <row r="385" spans="1:45" s="77" customFormat="1" ht="48.75" customHeight="1">
      <c r="A385" s="37" t="s">
        <v>865</v>
      </c>
      <c r="B385" s="43" t="s">
        <v>866</v>
      </c>
      <c r="C385" s="7"/>
      <c r="D385" s="7"/>
      <c r="E385" s="7"/>
      <c r="F385" s="7"/>
      <c r="G385" s="37"/>
      <c r="H385" s="37"/>
      <c r="I385" s="37"/>
      <c r="J385" s="37"/>
      <c r="K385" s="4"/>
      <c r="L385" s="4"/>
      <c r="M385" s="4">
        <v>1</v>
      </c>
      <c r="N385" s="4">
        <v>1000</v>
      </c>
      <c r="O385" s="22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83">
        <f t="shared" si="8"/>
        <v>1</v>
      </c>
      <c r="AR385" s="83">
        <f t="shared" si="8"/>
        <v>1000</v>
      </c>
      <c r="AS385" s="79"/>
    </row>
    <row r="386" spans="1:45" s="77" customFormat="1" ht="48.75" customHeight="1">
      <c r="A386" s="37" t="s">
        <v>867</v>
      </c>
      <c r="B386" s="43" t="s">
        <v>868</v>
      </c>
      <c r="C386" s="7"/>
      <c r="D386" s="7"/>
      <c r="E386" s="7"/>
      <c r="F386" s="7"/>
      <c r="G386" s="37"/>
      <c r="H386" s="37"/>
      <c r="I386" s="37"/>
      <c r="J386" s="37"/>
      <c r="K386" s="4"/>
      <c r="L386" s="4"/>
      <c r="M386" s="4">
        <v>1</v>
      </c>
      <c r="N386" s="4">
        <v>1000</v>
      </c>
      <c r="O386" s="22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83">
        <f t="shared" si="8"/>
        <v>1</v>
      </c>
      <c r="AR386" s="83">
        <f t="shared" si="8"/>
        <v>1000</v>
      </c>
      <c r="AS386" s="79"/>
    </row>
    <row r="387" spans="1:45" s="77" customFormat="1" ht="48.75" customHeight="1">
      <c r="A387" s="37" t="s">
        <v>869</v>
      </c>
      <c r="B387" s="43" t="s">
        <v>870</v>
      </c>
      <c r="C387" s="7"/>
      <c r="D387" s="7"/>
      <c r="E387" s="7"/>
      <c r="F387" s="7"/>
      <c r="G387" s="37"/>
      <c r="H387" s="37"/>
      <c r="I387" s="37"/>
      <c r="J387" s="37"/>
      <c r="K387" s="4"/>
      <c r="L387" s="4"/>
      <c r="M387" s="4">
        <v>1</v>
      </c>
      <c r="N387" s="4">
        <v>1000</v>
      </c>
      <c r="O387" s="2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83">
        <f t="shared" si="8"/>
        <v>1</v>
      </c>
      <c r="AR387" s="83">
        <f t="shared" si="8"/>
        <v>1000</v>
      </c>
      <c r="AS387" s="79"/>
    </row>
    <row r="388" spans="1:45" s="77" customFormat="1" ht="48.75" customHeight="1">
      <c r="A388" s="37" t="s">
        <v>871</v>
      </c>
      <c r="B388" s="43" t="s">
        <v>872</v>
      </c>
      <c r="C388" s="7"/>
      <c r="D388" s="7"/>
      <c r="E388" s="7"/>
      <c r="F388" s="7"/>
      <c r="G388" s="37"/>
      <c r="H388" s="37"/>
      <c r="I388" s="37"/>
      <c r="J388" s="37"/>
      <c r="K388" s="4"/>
      <c r="L388" s="4"/>
      <c r="M388" s="4">
        <v>1</v>
      </c>
      <c r="N388" s="4">
        <v>1000</v>
      </c>
      <c r="O388" s="22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83">
        <f t="shared" si="8"/>
        <v>1</v>
      </c>
      <c r="AR388" s="83">
        <f t="shared" si="8"/>
        <v>1000</v>
      </c>
      <c r="AS388" s="79"/>
    </row>
    <row r="389" spans="1:45" s="77" customFormat="1" ht="48.75" customHeight="1">
      <c r="A389" s="37" t="s">
        <v>873</v>
      </c>
      <c r="B389" s="43" t="s">
        <v>874</v>
      </c>
      <c r="C389" s="7"/>
      <c r="D389" s="7"/>
      <c r="E389" s="7"/>
      <c r="F389" s="7"/>
      <c r="G389" s="37"/>
      <c r="H389" s="37"/>
      <c r="I389" s="37"/>
      <c r="J389" s="37"/>
      <c r="K389" s="4"/>
      <c r="L389" s="4"/>
      <c r="M389" s="4">
        <v>1</v>
      </c>
      <c r="N389" s="4">
        <v>1000</v>
      </c>
      <c r="O389" s="22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83">
        <f t="shared" si="8"/>
        <v>1</v>
      </c>
      <c r="AR389" s="83">
        <f t="shared" si="8"/>
        <v>1000</v>
      </c>
      <c r="AS389" s="79"/>
    </row>
    <row r="390" spans="1:45" s="77" customFormat="1" ht="48.75" customHeight="1">
      <c r="A390" s="37" t="s">
        <v>875</v>
      </c>
      <c r="B390" s="43" t="s">
        <v>876</v>
      </c>
      <c r="C390" s="7"/>
      <c r="D390" s="7"/>
      <c r="E390" s="7"/>
      <c r="F390" s="7"/>
      <c r="G390" s="37"/>
      <c r="H390" s="37"/>
      <c r="I390" s="37"/>
      <c r="J390" s="37"/>
      <c r="K390" s="4"/>
      <c r="L390" s="4"/>
      <c r="M390" s="4">
        <v>1</v>
      </c>
      <c r="N390" s="4">
        <v>1000</v>
      </c>
      <c r="O390" s="22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83">
        <f t="shared" si="8"/>
        <v>1</v>
      </c>
      <c r="AR390" s="83">
        <f t="shared" si="8"/>
        <v>1000</v>
      </c>
      <c r="AS390" s="79"/>
    </row>
    <row r="391" spans="1:45" s="77" customFormat="1" ht="48.75" customHeight="1">
      <c r="A391" s="37" t="s">
        <v>877</v>
      </c>
      <c r="B391" s="43" t="s">
        <v>878</v>
      </c>
      <c r="C391" s="7"/>
      <c r="D391" s="7"/>
      <c r="E391" s="7"/>
      <c r="F391" s="7"/>
      <c r="G391" s="37"/>
      <c r="H391" s="37"/>
      <c r="I391" s="37"/>
      <c r="J391" s="37"/>
      <c r="K391" s="4"/>
      <c r="L391" s="4"/>
      <c r="M391" s="4">
        <v>1</v>
      </c>
      <c r="N391" s="4">
        <v>1000</v>
      </c>
      <c r="O391" s="22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83">
        <f t="shared" si="8"/>
        <v>1</v>
      </c>
      <c r="AR391" s="83">
        <f t="shared" si="8"/>
        <v>1000</v>
      </c>
      <c r="AS391" s="79"/>
    </row>
    <row r="392" spans="1:45" s="77" customFormat="1" ht="48.75" customHeight="1">
      <c r="A392" s="37" t="s">
        <v>879</v>
      </c>
      <c r="B392" s="43" t="s">
        <v>880</v>
      </c>
      <c r="C392" s="7"/>
      <c r="D392" s="7"/>
      <c r="E392" s="7"/>
      <c r="F392" s="7"/>
      <c r="G392" s="37"/>
      <c r="H392" s="37"/>
      <c r="I392" s="37"/>
      <c r="J392" s="37"/>
      <c r="K392" s="4"/>
      <c r="L392" s="4"/>
      <c r="M392" s="4">
        <v>1</v>
      </c>
      <c r="N392" s="4">
        <v>1000</v>
      </c>
      <c r="O392" s="22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83">
        <f t="shared" si="8"/>
        <v>1</v>
      </c>
      <c r="AR392" s="83">
        <f t="shared" si="8"/>
        <v>1000</v>
      </c>
      <c r="AS392" s="79"/>
    </row>
    <row r="393" spans="1:45" s="77" customFormat="1" ht="48.75" customHeight="1">
      <c r="A393" s="37" t="s">
        <v>881</v>
      </c>
      <c r="B393" s="43" t="s">
        <v>882</v>
      </c>
      <c r="C393" s="7"/>
      <c r="D393" s="7"/>
      <c r="E393" s="7"/>
      <c r="F393" s="7"/>
      <c r="G393" s="37"/>
      <c r="H393" s="37"/>
      <c r="I393" s="37"/>
      <c r="J393" s="37"/>
      <c r="K393" s="4"/>
      <c r="L393" s="4"/>
      <c r="M393" s="4">
        <v>1</v>
      </c>
      <c r="N393" s="4">
        <v>1000</v>
      </c>
      <c r="O393" s="22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83">
        <f t="shared" si="8"/>
        <v>1</v>
      </c>
      <c r="AR393" s="83">
        <f t="shared" si="8"/>
        <v>1000</v>
      </c>
      <c r="AS393" s="79"/>
    </row>
    <row r="394" spans="1:45" s="77" customFormat="1" ht="48.75" customHeight="1">
      <c r="A394" s="37" t="s">
        <v>883</v>
      </c>
      <c r="B394" s="43" t="s">
        <v>884</v>
      </c>
      <c r="C394" s="7"/>
      <c r="D394" s="7"/>
      <c r="E394" s="7"/>
      <c r="F394" s="7"/>
      <c r="G394" s="37"/>
      <c r="H394" s="37"/>
      <c r="I394" s="37"/>
      <c r="J394" s="37"/>
      <c r="K394" s="4"/>
      <c r="L394" s="4"/>
      <c r="M394" s="4">
        <v>1</v>
      </c>
      <c r="N394" s="4">
        <v>1000</v>
      </c>
      <c r="O394" s="22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83">
        <f t="shared" si="8"/>
        <v>1</v>
      </c>
      <c r="AR394" s="83">
        <f t="shared" si="8"/>
        <v>1000</v>
      </c>
      <c r="AS394" s="79"/>
    </row>
    <row r="395" spans="1:45" s="77" customFormat="1" ht="48.75" customHeight="1">
      <c r="A395" s="37" t="s">
        <v>885</v>
      </c>
      <c r="B395" s="43" t="s">
        <v>886</v>
      </c>
      <c r="C395" s="7"/>
      <c r="D395" s="7"/>
      <c r="E395" s="7"/>
      <c r="F395" s="7"/>
      <c r="G395" s="37">
        <v>1</v>
      </c>
      <c r="H395" s="37">
        <v>3000</v>
      </c>
      <c r="I395" s="37"/>
      <c r="J395" s="37"/>
      <c r="K395" s="4"/>
      <c r="L395" s="4"/>
      <c r="M395" s="4"/>
      <c r="N395" s="4"/>
      <c r="O395" s="22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83">
        <f t="shared" si="8"/>
        <v>1</v>
      </c>
      <c r="AR395" s="83">
        <f t="shared" si="8"/>
        <v>3000</v>
      </c>
      <c r="AS395" s="79"/>
    </row>
    <row r="396" spans="1:45" s="77" customFormat="1" ht="48.75" customHeight="1">
      <c r="A396" s="37" t="s">
        <v>887</v>
      </c>
      <c r="B396" s="43" t="s">
        <v>888</v>
      </c>
      <c r="C396" s="7"/>
      <c r="D396" s="7"/>
      <c r="E396" s="7"/>
      <c r="F396" s="7"/>
      <c r="G396" s="37"/>
      <c r="H396" s="37"/>
      <c r="I396" s="37"/>
      <c r="J396" s="37"/>
      <c r="K396" s="4"/>
      <c r="L396" s="4"/>
      <c r="M396" s="4">
        <v>1</v>
      </c>
      <c r="N396" s="4">
        <v>1000</v>
      </c>
      <c r="O396" s="22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83">
        <f t="shared" si="8"/>
        <v>1</v>
      </c>
      <c r="AR396" s="83">
        <f t="shared" si="8"/>
        <v>1000</v>
      </c>
      <c r="AS396" s="79"/>
    </row>
    <row r="397" spans="1:45" s="77" customFormat="1" ht="48.75" customHeight="1">
      <c r="A397" s="37" t="s">
        <v>889</v>
      </c>
      <c r="B397" s="43" t="s">
        <v>890</v>
      </c>
      <c r="C397" s="7"/>
      <c r="D397" s="7"/>
      <c r="E397" s="7"/>
      <c r="F397" s="7"/>
      <c r="G397" s="37"/>
      <c r="H397" s="37"/>
      <c r="I397" s="37"/>
      <c r="J397" s="37"/>
      <c r="K397" s="4"/>
      <c r="L397" s="4"/>
      <c r="M397" s="4">
        <v>1</v>
      </c>
      <c r="N397" s="4">
        <v>1000</v>
      </c>
      <c r="O397" s="2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83">
        <f t="shared" si="8"/>
        <v>1</v>
      </c>
      <c r="AR397" s="83">
        <f t="shared" si="8"/>
        <v>1000</v>
      </c>
      <c r="AS397" s="79"/>
    </row>
    <row r="398" spans="1:45" s="77" customFormat="1" ht="48.75" customHeight="1">
      <c r="A398" s="37" t="s">
        <v>891</v>
      </c>
      <c r="B398" s="43" t="s">
        <v>892</v>
      </c>
      <c r="C398" s="7"/>
      <c r="D398" s="7"/>
      <c r="E398" s="7"/>
      <c r="F398" s="7"/>
      <c r="G398" s="37"/>
      <c r="H398" s="37"/>
      <c r="I398" s="37"/>
      <c r="J398" s="37"/>
      <c r="K398" s="4"/>
      <c r="L398" s="4"/>
      <c r="M398" s="4">
        <v>1</v>
      </c>
      <c r="N398" s="4">
        <v>2000</v>
      </c>
      <c r="O398" s="22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83">
        <f t="shared" si="8"/>
        <v>1</v>
      </c>
      <c r="AR398" s="83">
        <f t="shared" si="8"/>
        <v>2000</v>
      </c>
      <c r="AS398" s="79"/>
    </row>
    <row r="399" spans="1:45" s="77" customFormat="1" ht="48.75" customHeight="1">
      <c r="A399" s="37" t="s">
        <v>893</v>
      </c>
      <c r="B399" s="43" t="s">
        <v>894</v>
      </c>
      <c r="C399" s="7"/>
      <c r="D399" s="7"/>
      <c r="E399" s="7"/>
      <c r="F399" s="7"/>
      <c r="G399" s="37"/>
      <c r="H399" s="37"/>
      <c r="I399" s="37"/>
      <c r="J399" s="37"/>
      <c r="K399" s="4"/>
      <c r="L399" s="4"/>
      <c r="M399" s="4">
        <v>1</v>
      </c>
      <c r="N399" s="4">
        <v>2000</v>
      </c>
      <c r="O399" s="22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83">
        <f t="shared" si="8"/>
        <v>1</v>
      </c>
      <c r="AR399" s="83">
        <f t="shared" si="8"/>
        <v>2000</v>
      </c>
      <c r="AS399" s="79"/>
    </row>
    <row r="400" spans="1:45" s="77" customFormat="1" ht="48.75" customHeight="1">
      <c r="A400" s="37" t="s">
        <v>895</v>
      </c>
      <c r="B400" s="43" t="s">
        <v>896</v>
      </c>
      <c r="C400" s="7"/>
      <c r="D400" s="7"/>
      <c r="E400" s="7"/>
      <c r="F400" s="7"/>
      <c r="G400" s="37"/>
      <c r="H400" s="37"/>
      <c r="I400" s="37"/>
      <c r="J400" s="37"/>
      <c r="K400" s="4"/>
      <c r="L400" s="4"/>
      <c r="M400" s="4">
        <v>1</v>
      </c>
      <c r="N400" s="4">
        <v>2000</v>
      </c>
      <c r="O400" s="22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83">
        <f t="shared" si="8"/>
        <v>1</v>
      </c>
      <c r="AR400" s="83">
        <f t="shared" si="8"/>
        <v>2000</v>
      </c>
      <c r="AS400" s="79"/>
    </row>
    <row r="401" spans="1:45" s="77" customFormat="1" ht="48.75" customHeight="1">
      <c r="A401" s="37" t="s">
        <v>897</v>
      </c>
      <c r="B401" s="43" t="s">
        <v>898</v>
      </c>
      <c r="C401" s="7"/>
      <c r="D401" s="7"/>
      <c r="E401" s="7"/>
      <c r="F401" s="7"/>
      <c r="G401" s="37"/>
      <c r="H401" s="37"/>
      <c r="I401" s="37"/>
      <c r="J401" s="37"/>
      <c r="K401" s="4"/>
      <c r="L401" s="4"/>
      <c r="M401" s="4">
        <v>1</v>
      </c>
      <c r="N401" s="4">
        <v>1000</v>
      </c>
      <c r="O401" s="22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83">
        <f t="shared" si="8"/>
        <v>1</v>
      </c>
      <c r="AR401" s="83">
        <f t="shared" si="8"/>
        <v>1000</v>
      </c>
      <c r="AS401" s="79"/>
    </row>
    <row r="402" spans="1:45" s="77" customFormat="1" ht="48.75" customHeight="1">
      <c r="A402" s="37" t="s">
        <v>899</v>
      </c>
      <c r="B402" s="43" t="s">
        <v>900</v>
      </c>
      <c r="C402" s="7"/>
      <c r="D402" s="7"/>
      <c r="E402" s="7"/>
      <c r="F402" s="7"/>
      <c r="G402" s="37"/>
      <c r="H402" s="37"/>
      <c r="I402" s="37"/>
      <c r="J402" s="37"/>
      <c r="K402" s="4"/>
      <c r="L402" s="4"/>
      <c r="M402" s="4">
        <v>1</v>
      </c>
      <c r="N402" s="4">
        <v>1000</v>
      </c>
      <c r="O402" s="22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83">
        <f t="shared" si="8"/>
        <v>1</v>
      </c>
      <c r="AR402" s="83">
        <f t="shared" si="8"/>
        <v>1000</v>
      </c>
      <c r="AS402" s="79"/>
    </row>
    <row r="403" spans="1:45" s="77" customFormat="1" ht="48.75" customHeight="1">
      <c r="A403" s="37" t="s">
        <v>901</v>
      </c>
      <c r="B403" s="43" t="s">
        <v>902</v>
      </c>
      <c r="C403" s="7"/>
      <c r="D403" s="7"/>
      <c r="E403" s="7"/>
      <c r="F403" s="7"/>
      <c r="G403" s="37"/>
      <c r="H403" s="37"/>
      <c r="I403" s="37"/>
      <c r="J403" s="37"/>
      <c r="K403" s="4"/>
      <c r="L403" s="4"/>
      <c r="M403" s="4">
        <v>1</v>
      </c>
      <c r="N403" s="4">
        <v>2000</v>
      </c>
      <c r="O403" s="22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83">
        <f t="shared" si="8"/>
        <v>1</v>
      </c>
      <c r="AR403" s="83">
        <f t="shared" si="8"/>
        <v>2000</v>
      </c>
      <c r="AS403" s="79"/>
    </row>
    <row r="404" spans="1:45" s="77" customFormat="1" ht="48.75" customHeight="1">
      <c r="A404" s="37" t="s">
        <v>903</v>
      </c>
      <c r="B404" s="43" t="s">
        <v>904</v>
      </c>
      <c r="C404" s="7"/>
      <c r="D404" s="7"/>
      <c r="E404" s="7"/>
      <c r="F404" s="7"/>
      <c r="G404" s="37"/>
      <c r="H404" s="37"/>
      <c r="I404" s="37"/>
      <c r="J404" s="37"/>
      <c r="K404" s="4"/>
      <c r="L404" s="4"/>
      <c r="M404" s="4">
        <v>1</v>
      </c>
      <c r="N404" s="4">
        <v>2000</v>
      </c>
      <c r="O404" s="22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83">
        <f t="shared" si="8"/>
        <v>1</v>
      </c>
      <c r="AR404" s="83">
        <f t="shared" si="8"/>
        <v>2000</v>
      </c>
      <c r="AS404" s="79"/>
    </row>
    <row r="405" spans="1:45" s="77" customFormat="1" ht="48.75" customHeight="1">
      <c r="A405" s="37" t="s">
        <v>905</v>
      </c>
      <c r="B405" s="43" t="s">
        <v>906</v>
      </c>
      <c r="C405" s="7"/>
      <c r="D405" s="7"/>
      <c r="E405" s="7"/>
      <c r="F405" s="7"/>
      <c r="G405" s="37"/>
      <c r="H405" s="37"/>
      <c r="I405" s="37"/>
      <c r="J405" s="37"/>
      <c r="K405" s="4"/>
      <c r="L405" s="4"/>
      <c r="M405" s="4">
        <v>1</v>
      </c>
      <c r="N405" s="4">
        <v>2000</v>
      </c>
      <c r="O405" s="22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83">
        <f t="shared" si="8"/>
        <v>1</v>
      </c>
      <c r="AR405" s="83">
        <f t="shared" si="8"/>
        <v>2000</v>
      </c>
      <c r="AS405" s="79"/>
    </row>
    <row r="406" spans="1:45" s="77" customFormat="1" ht="48.75" customHeight="1">
      <c r="A406" s="37" t="s">
        <v>907</v>
      </c>
      <c r="B406" s="43" t="s">
        <v>908</v>
      </c>
      <c r="C406" s="7"/>
      <c r="D406" s="7"/>
      <c r="E406" s="7"/>
      <c r="F406" s="7"/>
      <c r="G406" s="37"/>
      <c r="H406" s="37"/>
      <c r="I406" s="37"/>
      <c r="J406" s="37"/>
      <c r="K406" s="4"/>
      <c r="L406" s="4"/>
      <c r="M406" s="4">
        <v>1</v>
      </c>
      <c r="N406" s="4">
        <v>2000</v>
      </c>
      <c r="O406" s="22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83">
        <f t="shared" si="8"/>
        <v>1</v>
      </c>
      <c r="AR406" s="83">
        <f t="shared" si="8"/>
        <v>2000</v>
      </c>
      <c r="AS406" s="79"/>
    </row>
    <row r="407" spans="1:45" s="77" customFormat="1" ht="48.75" customHeight="1">
      <c r="A407" s="37" t="s">
        <v>909</v>
      </c>
      <c r="B407" s="43" t="s">
        <v>910</v>
      </c>
      <c r="C407" s="7"/>
      <c r="D407" s="7"/>
      <c r="E407" s="7"/>
      <c r="F407" s="7"/>
      <c r="G407" s="37"/>
      <c r="H407" s="37"/>
      <c r="I407" s="37">
        <v>1</v>
      </c>
      <c r="J407" s="37">
        <v>500</v>
      </c>
      <c r="K407" s="4"/>
      <c r="L407" s="4"/>
      <c r="M407" s="4"/>
      <c r="N407" s="4"/>
      <c r="O407" s="22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83">
        <f t="shared" si="8"/>
        <v>1</v>
      </c>
      <c r="AR407" s="83">
        <f t="shared" si="8"/>
        <v>500</v>
      </c>
      <c r="AS407" s="79"/>
    </row>
    <row r="408" spans="1:45" s="77" customFormat="1" ht="48.75" customHeight="1">
      <c r="A408" s="37" t="s">
        <v>911</v>
      </c>
      <c r="B408" s="43" t="s">
        <v>912</v>
      </c>
      <c r="C408" s="7"/>
      <c r="D408" s="7"/>
      <c r="E408" s="7"/>
      <c r="F408" s="7"/>
      <c r="G408" s="37"/>
      <c r="H408" s="37"/>
      <c r="I408" s="37">
        <v>1</v>
      </c>
      <c r="J408" s="37">
        <v>1500</v>
      </c>
      <c r="K408" s="4"/>
      <c r="L408" s="4"/>
      <c r="M408" s="4"/>
      <c r="N408" s="4"/>
      <c r="O408" s="22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83">
        <f t="shared" si="8"/>
        <v>1</v>
      </c>
      <c r="AR408" s="83">
        <f t="shared" si="8"/>
        <v>1500</v>
      </c>
      <c r="AS408" s="79"/>
    </row>
    <row r="409" spans="1:45" s="77" customFormat="1" ht="48.75" customHeight="1">
      <c r="A409" s="37" t="s">
        <v>913</v>
      </c>
      <c r="B409" s="43" t="s">
        <v>914</v>
      </c>
      <c r="C409" s="7"/>
      <c r="D409" s="7"/>
      <c r="E409" s="7"/>
      <c r="F409" s="7"/>
      <c r="G409" s="37"/>
      <c r="H409" s="37"/>
      <c r="I409" s="37">
        <v>1</v>
      </c>
      <c r="J409" s="37">
        <v>1500</v>
      </c>
      <c r="K409" s="4"/>
      <c r="L409" s="4"/>
      <c r="M409" s="4"/>
      <c r="N409" s="4"/>
      <c r="O409" s="22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83">
        <f t="shared" si="8"/>
        <v>1</v>
      </c>
      <c r="AR409" s="83">
        <f t="shared" si="8"/>
        <v>1500</v>
      </c>
      <c r="AS409" s="79"/>
    </row>
    <row r="410" spans="1:45" s="77" customFormat="1" ht="48.75" customHeight="1">
      <c r="A410" s="37" t="s">
        <v>915</v>
      </c>
      <c r="B410" s="43" t="s">
        <v>916</v>
      </c>
      <c r="C410" s="7"/>
      <c r="D410" s="7"/>
      <c r="E410" s="7"/>
      <c r="F410" s="7"/>
      <c r="G410" s="37"/>
      <c r="H410" s="37"/>
      <c r="I410" s="37"/>
      <c r="J410" s="37"/>
      <c r="K410" s="4"/>
      <c r="L410" s="4"/>
      <c r="M410" s="4">
        <v>1</v>
      </c>
      <c r="N410" s="4">
        <v>1500</v>
      </c>
      <c r="O410" s="22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83">
        <f t="shared" si="8"/>
        <v>1</v>
      </c>
      <c r="AR410" s="83">
        <f t="shared" si="8"/>
        <v>1500</v>
      </c>
      <c r="AS410" s="79"/>
    </row>
    <row r="411" spans="1:45" s="77" customFormat="1" ht="48.75" customHeight="1">
      <c r="A411" s="37" t="s">
        <v>917</v>
      </c>
      <c r="B411" s="43" t="s">
        <v>918</v>
      </c>
      <c r="C411" s="7"/>
      <c r="D411" s="7"/>
      <c r="E411" s="7"/>
      <c r="F411" s="7"/>
      <c r="G411" s="37"/>
      <c r="H411" s="37"/>
      <c r="I411" s="37"/>
      <c r="J411" s="37"/>
      <c r="K411" s="4"/>
      <c r="L411" s="4"/>
      <c r="M411" s="4">
        <v>1</v>
      </c>
      <c r="N411" s="4">
        <v>2000</v>
      </c>
      <c r="O411" s="22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83">
        <f t="shared" si="8"/>
        <v>1</v>
      </c>
      <c r="AR411" s="83">
        <f t="shared" si="8"/>
        <v>2000</v>
      </c>
      <c r="AS411" s="79"/>
    </row>
    <row r="412" spans="1:45" s="77" customFormat="1" ht="48.75" customHeight="1">
      <c r="A412" s="37" t="s">
        <v>919</v>
      </c>
      <c r="B412" s="43" t="s">
        <v>920</v>
      </c>
      <c r="C412" s="7"/>
      <c r="D412" s="7"/>
      <c r="E412" s="7"/>
      <c r="F412" s="7"/>
      <c r="G412" s="37"/>
      <c r="H412" s="37"/>
      <c r="I412" s="37"/>
      <c r="J412" s="37"/>
      <c r="K412" s="4"/>
      <c r="L412" s="4"/>
      <c r="M412" s="4">
        <v>1</v>
      </c>
      <c r="N412" s="4">
        <v>1500</v>
      </c>
      <c r="O412" s="22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83">
        <f t="shared" si="8"/>
        <v>1</v>
      </c>
      <c r="AR412" s="83">
        <f t="shared" si="8"/>
        <v>1500</v>
      </c>
      <c r="AS412" s="79"/>
    </row>
    <row r="413" spans="1:45" s="77" customFormat="1" ht="48.75" customHeight="1">
      <c r="A413" s="37" t="s">
        <v>921</v>
      </c>
      <c r="B413" s="43" t="s">
        <v>922</v>
      </c>
      <c r="C413" s="7"/>
      <c r="D413" s="7"/>
      <c r="E413" s="7"/>
      <c r="F413" s="7"/>
      <c r="G413" s="37"/>
      <c r="H413" s="37"/>
      <c r="I413" s="37"/>
      <c r="J413" s="37"/>
      <c r="K413" s="4"/>
      <c r="L413" s="4"/>
      <c r="M413" s="4">
        <v>1</v>
      </c>
      <c r="N413" s="4">
        <v>2000</v>
      </c>
      <c r="O413" s="22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83">
        <f t="shared" si="8"/>
        <v>1</v>
      </c>
      <c r="AR413" s="83">
        <f t="shared" si="8"/>
        <v>2000</v>
      </c>
      <c r="AS413" s="79"/>
    </row>
    <row r="414" spans="1:45" s="77" customFormat="1" ht="48.75" customHeight="1">
      <c r="A414" s="37" t="s">
        <v>923</v>
      </c>
      <c r="B414" s="43" t="s">
        <v>924</v>
      </c>
      <c r="C414" s="7"/>
      <c r="D414" s="7"/>
      <c r="E414" s="7"/>
      <c r="F414" s="7"/>
      <c r="G414" s="37"/>
      <c r="H414" s="37"/>
      <c r="I414" s="37"/>
      <c r="J414" s="37"/>
      <c r="K414" s="4"/>
      <c r="L414" s="4"/>
      <c r="M414" s="4">
        <v>1</v>
      </c>
      <c r="N414" s="4">
        <v>2000</v>
      </c>
      <c r="O414" s="22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83">
        <f t="shared" si="8"/>
        <v>1</v>
      </c>
      <c r="AR414" s="83">
        <f t="shared" si="8"/>
        <v>2000</v>
      </c>
      <c r="AS414" s="79"/>
    </row>
    <row r="415" spans="1:45" s="77" customFormat="1" ht="48.75" customHeight="1">
      <c r="A415" s="37" t="s">
        <v>925</v>
      </c>
      <c r="B415" s="43" t="s">
        <v>926</v>
      </c>
      <c r="C415" s="7"/>
      <c r="D415" s="7"/>
      <c r="E415" s="7"/>
      <c r="F415" s="7"/>
      <c r="G415" s="37"/>
      <c r="H415" s="37"/>
      <c r="I415" s="37"/>
      <c r="J415" s="37"/>
      <c r="K415" s="4"/>
      <c r="L415" s="4"/>
      <c r="M415" s="4">
        <v>1</v>
      </c>
      <c r="N415" s="4">
        <v>1000</v>
      </c>
      <c r="O415" s="22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83">
        <f t="shared" si="8"/>
        <v>1</v>
      </c>
      <c r="AR415" s="83">
        <f t="shared" si="8"/>
        <v>1000</v>
      </c>
      <c r="AS415" s="79"/>
    </row>
    <row r="416" spans="1:45" s="77" customFormat="1" ht="48.75" customHeight="1">
      <c r="A416" s="37" t="s">
        <v>927</v>
      </c>
      <c r="B416" s="43" t="s">
        <v>928</v>
      </c>
      <c r="C416" s="7"/>
      <c r="D416" s="7"/>
      <c r="E416" s="7"/>
      <c r="F416" s="7"/>
      <c r="G416" s="37"/>
      <c r="H416" s="37"/>
      <c r="I416" s="37"/>
      <c r="J416" s="37"/>
      <c r="K416" s="4"/>
      <c r="L416" s="4"/>
      <c r="M416" s="4">
        <v>1</v>
      </c>
      <c r="N416" s="4">
        <v>1000</v>
      </c>
      <c r="O416" s="22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83">
        <f t="shared" si="8"/>
        <v>1</v>
      </c>
      <c r="AR416" s="83">
        <f t="shared" si="8"/>
        <v>1000</v>
      </c>
      <c r="AS416" s="79"/>
    </row>
    <row r="417" spans="1:45" s="77" customFormat="1" ht="48.75" customHeight="1">
      <c r="A417" s="37" t="s">
        <v>929</v>
      </c>
      <c r="B417" s="43" t="s">
        <v>930</v>
      </c>
      <c r="C417" s="7"/>
      <c r="D417" s="7"/>
      <c r="E417" s="7"/>
      <c r="F417" s="7"/>
      <c r="G417" s="37"/>
      <c r="H417" s="37"/>
      <c r="I417" s="37"/>
      <c r="J417" s="37"/>
      <c r="K417" s="4"/>
      <c r="L417" s="4"/>
      <c r="M417" s="4">
        <v>1</v>
      </c>
      <c r="N417" s="4">
        <v>1000</v>
      </c>
      <c r="O417" s="22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83">
        <f t="shared" si="8"/>
        <v>1</v>
      </c>
      <c r="AR417" s="83">
        <f t="shared" si="8"/>
        <v>1000</v>
      </c>
      <c r="AS417" s="79"/>
    </row>
    <row r="418" spans="1:45" s="77" customFormat="1" ht="48.75" customHeight="1">
      <c r="A418" s="37" t="s">
        <v>931</v>
      </c>
      <c r="B418" s="43" t="s">
        <v>932</v>
      </c>
      <c r="C418" s="7"/>
      <c r="D418" s="7"/>
      <c r="E418" s="7"/>
      <c r="F418" s="7"/>
      <c r="G418" s="37"/>
      <c r="H418" s="37"/>
      <c r="I418" s="37"/>
      <c r="J418" s="37"/>
      <c r="K418" s="4"/>
      <c r="L418" s="4"/>
      <c r="M418" s="4">
        <v>1</v>
      </c>
      <c r="N418" s="4">
        <v>1000</v>
      </c>
      <c r="O418" s="22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83">
        <f t="shared" si="8"/>
        <v>1</v>
      </c>
      <c r="AR418" s="83">
        <f t="shared" si="8"/>
        <v>1000</v>
      </c>
      <c r="AS418" s="79"/>
    </row>
    <row r="419" spans="1:45" s="77" customFormat="1" ht="48.75" customHeight="1">
      <c r="A419" s="37" t="s">
        <v>933</v>
      </c>
      <c r="B419" s="43" t="s">
        <v>934</v>
      </c>
      <c r="C419" s="7"/>
      <c r="D419" s="7"/>
      <c r="E419" s="7"/>
      <c r="F419" s="7"/>
      <c r="G419" s="37"/>
      <c r="H419" s="37"/>
      <c r="I419" s="37"/>
      <c r="J419" s="37"/>
      <c r="K419" s="4"/>
      <c r="L419" s="4"/>
      <c r="M419" s="4">
        <v>1</v>
      </c>
      <c r="N419" s="4">
        <v>2000</v>
      </c>
      <c r="O419" s="22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83">
        <f t="shared" si="8"/>
        <v>1</v>
      </c>
      <c r="AR419" s="83">
        <f t="shared" si="8"/>
        <v>2000</v>
      </c>
      <c r="AS419" s="79"/>
    </row>
    <row r="420" spans="1:45" s="77" customFormat="1" ht="48.75" customHeight="1">
      <c r="A420" s="37" t="s">
        <v>935</v>
      </c>
      <c r="B420" s="43" t="s">
        <v>936</v>
      </c>
      <c r="C420" s="7"/>
      <c r="D420" s="7"/>
      <c r="E420" s="7"/>
      <c r="F420" s="7"/>
      <c r="G420" s="37"/>
      <c r="H420" s="37"/>
      <c r="I420" s="37"/>
      <c r="J420" s="37"/>
      <c r="K420" s="4"/>
      <c r="L420" s="4"/>
      <c r="M420" s="4">
        <v>1</v>
      </c>
      <c r="N420" s="4">
        <v>1000</v>
      </c>
      <c r="O420" s="22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83">
        <f t="shared" si="8"/>
        <v>1</v>
      </c>
      <c r="AR420" s="83">
        <f t="shared" si="8"/>
        <v>1000</v>
      </c>
      <c r="AS420" s="79"/>
    </row>
    <row r="421" spans="1:45" s="77" customFormat="1" ht="48.75" customHeight="1">
      <c r="A421" s="37" t="s">
        <v>937</v>
      </c>
      <c r="B421" s="43" t="s">
        <v>938</v>
      </c>
      <c r="C421" s="7"/>
      <c r="D421" s="7"/>
      <c r="E421" s="7"/>
      <c r="F421" s="7"/>
      <c r="G421" s="37"/>
      <c r="H421" s="37"/>
      <c r="I421" s="37"/>
      <c r="J421" s="37"/>
      <c r="K421" s="4"/>
      <c r="L421" s="4"/>
      <c r="M421" s="4">
        <v>1</v>
      </c>
      <c r="N421" s="4">
        <v>1500</v>
      </c>
      <c r="O421" s="22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83">
        <f t="shared" si="8"/>
        <v>1</v>
      </c>
      <c r="AR421" s="83">
        <f t="shared" si="8"/>
        <v>1500</v>
      </c>
      <c r="AS421" s="79"/>
    </row>
    <row r="422" spans="1:45" s="77" customFormat="1" ht="48.75" customHeight="1">
      <c r="A422" s="37" t="s">
        <v>939</v>
      </c>
      <c r="B422" s="43" t="s">
        <v>940</v>
      </c>
      <c r="C422" s="7"/>
      <c r="D422" s="7"/>
      <c r="E422" s="7"/>
      <c r="F422" s="7"/>
      <c r="G422" s="37"/>
      <c r="H422" s="37"/>
      <c r="I422" s="37"/>
      <c r="J422" s="37"/>
      <c r="K422" s="4"/>
      <c r="L422" s="4"/>
      <c r="M422" s="4">
        <v>1</v>
      </c>
      <c r="N422" s="4">
        <v>1500</v>
      </c>
      <c r="O422" s="22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83">
        <f t="shared" si="8"/>
        <v>1</v>
      </c>
      <c r="AR422" s="83">
        <f t="shared" si="8"/>
        <v>1500</v>
      </c>
      <c r="AS422" s="79"/>
    </row>
    <row r="423" spans="1:45" s="77" customFormat="1" ht="48.75" customHeight="1">
      <c r="A423" s="37" t="s">
        <v>941</v>
      </c>
      <c r="B423" s="43" t="s">
        <v>942</v>
      </c>
      <c r="C423" s="7"/>
      <c r="D423" s="7"/>
      <c r="E423" s="7"/>
      <c r="F423" s="7"/>
      <c r="G423" s="37"/>
      <c r="H423" s="37"/>
      <c r="I423" s="37"/>
      <c r="J423" s="37"/>
      <c r="K423" s="4"/>
      <c r="L423" s="4"/>
      <c r="M423" s="4">
        <v>1</v>
      </c>
      <c r="N423" s="4">
        <v>1500</v>
      </c>
      <c r="O423" s="22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83">
        <f t="shared" si="8"/>
        <v>1</v>
      </c>
      <c r="AR423" s="83">
        <f t="shared" si="8"/>
        <v>1500</v>
      </c>
      <c r="AS423" s="79"/>
    </row>
    <row r="424" spans="1:45" s="77" customFormat="1" ht="48.75" customHeight="1">
      <c r="A424" s="37" t="s">
        <v>943</v>
      </c>
      <c r="B424" s="43" t="s">
        <v>944</v>
      </c>
      <c r="C424" s="7"/>
      <c r="D424" s="7"/>
      <c r="E424" s="7"/>
      <c r="F424" s="7"/>
      <c r="G424" s="37"/>
      <c r="H424" s="37"/>
      <c r="I424" s="37"/>
      <c r="J424" s="37"/>
      <c r="K424" s="4"/>
      <c r="L424" s="4"/>
      <c r="M424" s="4">
        <v>1</v>
      </c>
      <c r="N424" s="4">
        <v>1500</v>
      </c>
      <c r="O424" s="22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83">
        <f t="shared" si="8"/>
        <v>1</v>
      </c>
      <c r="AR424" s="83">
        <f t="shared" si="8"/>
        <v>1500</v>
      </c>
      <c r="AS424" s="79"/>
    </row>
    <row r="425" spans="1:45" s="77" customFormat="1" ht="48.75" customHeight="1">
      <c r="A425" s="37" t="s">
        <v>945</v>
      </c>
      <c r="B425" s="43" t="s">
        <v>946</v>
      </c>
      <c r="C425" s="7"/>
      <c r="D425" s="7"/>
      <c r="E425" s="7"/>
      <c r="F425" s="7"/>
      <c r="G425" s="37"/>
      <c r="H425" s="37"/>
      <c r="I425" s="37"/>
      <c r="J425" s="37"/>
      <c r="K425" s="4"/>
      <c r="L425" s="4"/>
      <c r="M425" s="4">
        <v>1</v>
      </c>
      <c r="N425" s="4">
        <v>1000</v>
      </c>
      <c r="O425" s="22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83">
        <f t="shared" si="8"/>
        <v>1</v>
      </c>
      <c r="AR425" s="83">
        <f t="shared" si="8"/>
        <v>1000</v>
      </c>
      <c r="AS425" s="79"/>
    </row>
    <row r="426" spans="1:45" s="77" customFormat="1" ht="48.75" customHeight="1">
      <c r="A426" s="37" t="s">
        <v>947</v>
      </c>
      <c r="B426" s="43" t="s">
        <v>948</v>
      </c>
      <c r="C426" s="7"/>
      <c r="D426" s="7"/>
      <c r="E426" s="7"/>
      <c r="F426" s="7"/>
      <c r="G426" s="37"/>
      <c r="H426" s="37"/>
      <c r="I426" s="37">
        <v>1</v>
      </c>
      <c r="J426" s="37">
        <v>500</v>
      </c>
      <c r="K426" s="4"/>
      <c r="L426" s="4"/>
      <c r="M426" s="4"/>
      <c r="N426" s="4"/>
      <c r="O426" s="22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83">
        <f t="shared" si="8"/>
        <v>1</v>
      </c>
      <c r="AR426" s="83">
        <f t="shared" si="8"/>
        <v>500</v>
      </c>
      <c r="AS426" s="79"/>
    </row>
    <row r="427" spans="1:45" s="77" customFormat="1" ht="48.75" customHeight="1">
      <c r="A427" s="37" t="s">
        <v>949</v>
      </c>
      <c r="B427" s="43" t="s">
        <v>950</v>
      </c>
      <c r="C427" s="7"/>
      <c r="D427" s="7"/>
      <c r="E427" s="7"/>
      <c r="F427" s="7"/>
      <c r="G427" s="37"/>
      <c r="H427" s="37"/>
      <c r="I427" s="37">
        <v>1</v>
      </c>
      <c r="J427" s="37">
        <v>1000</v>
      </c>
      <c r="K427" s="4"/>
      <c r="L427" s="4"/>
      <c r="M427" s="4"/>
      <c r="N427" s="4"/>
      <c r="O427" s="22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83">
        <f t="shared" si="8"/>
        <v>1</v>
      </c>
      <c r="AR427" s="83">
        <f t="shared" si="8"/>
        <v>1000</v>
      </c>
      <c r="AS427" s="79"/>
    </row>
    <row r="428" spans="1:45" s="77" customFormat="1" ht="48.75" customHeight="1">
      <c r="A428" s="37" t="s">
        <v>951</v>
      </c>
      <c r="B428" s="43" t="s">
        <v>952</v>
      </c>
      <c r="C428" s="7"/>
      <c r="D428" s="7"/>
      <c r="E428" s="7"/>
      <c r="F428" s="7"/>
      <c r="G428" s="37"/>
      <c r="H428" s="37"/>
      <c r="I428" s="37">
        <v>1</v>
      </c>
      <c r="J428" s="37">
        <v>2000</v>
      </c>
      <c r="K428" s="4"/>
      <c r="L428" s="4"/>
      <c r="M428" s="4"/>
      <c r="N428" s="4"/>
      <c r="O428" s="22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83">
        <f t="shared" si="8"/>
        <v>1</v>
      </c>
      <c r="AR428" s="83">
        <f t="shared" si="8"/>
        <v>2000</v>
      </c>
      <c r="AS428" s="79"/>
    </row>
    <row r="429" spans="1:45" s="77" customFormat="1" ht="48.75" customHeight="1">
      <c r="A429" s="37" t="s">
        <v>953</v>
      </c>
      <c r="B429" s="43" t="s">
        <v>954</v>
      </c>
      <c r="C429" s="7"/>
      <c r="D429" s="7"/>
      <c r="E429" s="7"/>
      <c r="F429" s="7"/>
      <c r="G429" s="37"/>
      <c r="H429" s="37"/>
      <c r="I429" s="37"/>
      <c r="J429" s="37"/>
      <c r="K429" s="4"/>
      <c r="L429" s="4"/>
      <c r="M429" s="4">
        <v>1</v>
      </c>
      <c r="N429" s="4">
        <v>1000</v>
      </c>
      <c r="O429" s="22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83">
        <f t="shared" si="8"/>
        <v>1</v>
      </c>
      <c r="AR429" s="83">
        <f t="shared" si="8"/>
        <v>1000</v>
      </c>
      <c r="AS429" s="79"/>
    </row>
    <row r="430" spans="1:45" s="77" customFormat="1" ht="48.75" customHeight="1">
      <c r="A430" s="37" t="s">
        <v>955</v>
      </c>
      <c r="B430" s="43" t="s">
        <v>956</v>
      </c>
      <c r="C430" s="7"/>
      <c r="D430" s="7"/>
      <c r="E430" s="7"/>
      <c r="F430" s="7"/>
      <c r="G430" s="37">
        <v>1</v>
      </c>
      <c r="H430" s="37">
        <v>3000</v>
      </c>
      <c r="I430" s="37"/>
      <c r="J430" s="37"/>
      <c r="K430" s="4"/>
      <c r="L430" s="4"/>
      <c r="M430" s="4"/>
      <c r="N430" s="4"/>
      <c r="O430" s="22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83">
        <f t="shared" si="8"/>
        <v>1</v>
      </c>
      <c r="AR430" s="83">
        <f t="shared" si="8"/>
        <v>3000</v>
      </c>
      <c r="AS430" s="79"/>
    </row>
    <row r="431" spans="1:45" s="77" customFormat="1" ht="48.75" customHeight="1">
      <c r="A431" s="37" t="s">
        <v>957</v>
      </c>
      <c r="B431" s="43" t="s">
        <v>958</v>
      </c>
      <c r="C431" s="7"/>
      <c r="D431" s="7"/>
      <c r="E431" s="7"/>
      <c r="F431" s="7"/>
      <c r="G431" s="37"/>
      <c r="H431" s="37"/>
      <c r="I431" s="37"/>
      <c r="J431" s="37"/>
      <c r="K431" s="4"/>
      <c r="L431" s="4"/>
      <c r="M431" s="4">
        <v>1</v>
      </c>
      <c r="N431" s="4">
        <v>2000</v>
      </c>
      <c r="O431" s="22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83">
        <f t="shared" si="8"/>
        <v>1</v>
      </c>
      <c r="AR431" s="83">
        <f t="shared" si="8"/>
        <v>2000</v>
      </c>
      <c r="AS431" s="79"/>
    </row>
    <row r="432" spans="1:45" s="77" customFormat="1" ht="48.75" customHeight="1">
      <c r="A432" s="37" t="s">
        <v>959</v>
      </c>
      <c r="B432" s="43" t="s">
        <v>960</v>
      </c>
      <c r="C432" s="7"/>
      <c r="D432" s="7"/>
      <c r="E432" s="7"/>
      <c r="F432" s="7"/>
      <c r="G432" s="37"/>
      <c r="H432" s="37"/>
      <c r="I432" s="37"/>
      <c r="J432" s="37"/>
      <c r="K432" s="4"/>
      <c r="L432" s="4"/>
      <c r="M432" s="4">
        <v>1</v>
      </c>
      <c r="N432" s="4">
        <v>2000</v>
      </c>
      <c r="O432" s="22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83">
        <f t="shared" si="8"/>
        <v>1</v>
      </c>
      <c r="AR432" s="83">
        <f t="shared" si="8"/>
        <v>2000</v>
      </c>
      <c r="AS432" s="79"/>
    </row>
    <row r="433" spans="1:45" s="77" customFormat="1" ht="48.75" customHeight="1">
      <c r="A433" s="37" t="s">
        <v>961</v>
      </c>
      <c r="B433" s="43" t="s">
        <v>962</v>
      </c>
      <c r="C433" s="7"/>
      <c r="D433" s="7"/>
      <c r="E433" s="7"/>
      <c r="F433" s="7"/>
      <c r="G433" s="37"/>
      <c r="H433" s="37"/>
      <c r="I433" s="37">
        <v>1</v>
      </c>
      <c r="J433" s="37">
        <v>500</v>
      </c>
      <c r="K433" s="4"/>
      <c r="L433" s="4"/>
      <c r="M433" s="4"/>
      <c r="N433" s="4"/>
      <c r="O433" s="22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83">
        <f t="shared" si="8"/>
        <v>1</v>
      </c>
      <c r="AR433" s="83">
        <f t="shared" si="8"/>
        <v>500</v>
      </c>
      <c r="AS433" s="79"/>
    </row>
    <row r="434" spans="1:45" s="77" customFormat="1" ht="48.75" customHeight="1">
      <c r="A434" s="37" t="s">
        <v>963</v>
      </c>
      <c r="B434" s="43" t="s">
        <v>964</v>
      </c>
      <c r="C434" s="7"/>
      <c r="D434" s="7"/>
      <c r="E434" s="7"/>
      <c r="F434" s="7"/>
      <c r="G434" s="37"/>
      <c r="H434" s="37"/>
      <c r="I434" s="37">
        <v>1</v>
      </c>
      <c r="J434" s="37">
        <v>500</v>
      </c>
      <c r="K434" s="4"/>
      <c r="L434" s="4"/>
      <c r="M434" s="4"/>
      <c r="N434" s="4"/>
      <c r="O434" s="22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83">
        <f t="shared" si="8"/>
        <v>1</v>
      </c>
      <c r="AR434" s="83">
        <f t="shared" si="8"/>
        <v>500</v>
      </c>
      <c r="AS434" s="79"/>
    </row>
    <row r="435" spans="1:45" s="77" customFormat="1" ht="48.75" customHeight="1">
      <c r="A435" s="37" t="s">
        <v>965</v>
      </c>
      <c r="B435" s="43" t="s">
        <v>966</v>
      </c>
      <c r="C435" s="7"/>
      <c r="D435" s="7"/>
      <c r="E435" s="7"/>
      <c r="F435" s="7"/>
      <c r="G435" s="37"/>
      <c r="H435" s="37"/>
      <c r="I435" s="37">
        <v>1</v>
      </c>
      <c r="J435" s="37">
        <v>500</v>
      </c>
      <c r="K435" s="4"/>
      <c r="L435" s="4"/>
      <c r="M435" s="4"/>
      <c r="N435" s="4"/>
      <c r="O435" s="22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83">
        <f t="shared" si="8"/>
        <v>1</v>
      </c>
      <c r="AR435" s="83">
        <f t="shared" si="8"/>
        <v>500</v>
      </c>
      <c r="AS435" s="79"/>
    </row>
    <row r="436" spans="1:45" s="77" customFormat="1" ht="48.75" customHeight="1">
      <c r="A436" s="37" t="s">
        <v>967</v>
      </c>
      <c r="B436" s="43" t="s">
        <v>968</v>
      </c>
      <c r="C436" s="7"/>
      <c r="D436" s="7"/>
      <c r="E436" s="7"/>
      <c r="F436" s="7"/>
      <c r="G436" s="37"/>
      <c r="H436" s="37"/>
      <c r="I436" s="37"/>
      <c r="J436" s="37"/>
      <c r="K436" s="4"/>
      <c r="L436" s="4"/>
      <c r="M436" s="4">
        <v>1</v>
      </c>
      <c r="N436" s="4">
        <v>3000</v>
      </c>
      <c r="O436" s="22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83">
        <f t="shared" si="8"/>
        <v>1</v>
      </c>
      <c r="AR436" s="83">
        <f t="shared" si="8"/>
        <v>3000</v>
      </c>
      <c r="AS436" s="79"/>
    </row>
    <row r="437" spans="1:45" s="77" customFormat="1" ht="48.75" customHeight="1">
      <c r="A437" s="37" t="s">
        <v>969</v>
      </c>
      <c r="B437" s="43" t="s">
        <v>970</v>
      </c>
      <c r="C437" s="7"/>
      <c r="D437" s="7"/>
      <c r="E437" s="7"/>
      <c r="F437" s="7"/>
      <c r="G437" s="37"/>
      <c r="H437" s="37"/>
      <c r="I437" s="37"/>
      <c r="J437" s="37"/>
      <c r="K437" s="4"/>
      <c r="L437" s="4"/>
      <c r="M437" s="4">
        <v>1</v>
      </c>
      <c r="N437" s="4">
        <v>3000</v>
      </c>
      <c r="O437" s="22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83">
        <f t="shared" si="8"/>
        <v>1</v>
      </c>
      <c r="AR437" s="83">
        <f t="shared" si="8"/>
        <v>3000</v>
      </c>
      <c r="AS437" s="79"/>
    </row>
    <row r="438" spans="1:45" s="77" customFormat="1" ht="48.75" customHeight="1">
      <c r="A438" s="37" t="s">
        <v>971</v>
      </c>
      <c r="B438" s="43" t="s">
        <v>972</v>
      </c>
      <c r="C438" s="7"/>
      <c r="D438" s="7"/>
      <c r="E438" s="7"/>
      <c r="F438" s="7"/>
      <c r="G438" s="37"/>
      <c r="H438" s="37"/>
      <c r="I438" s="37"/>
      <c r="J438" s="37"/>
      <c r="K438" s="4"/>
      <c r="L438" s="4"/>
      <c r="M438" s="4">
        <v>1</v>
      </c>
      <c r="N438" s="4">
        <v>1000</v>
      </c>
      <c r="O438" s="22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83">
        <f t="shared" si="8"/>
        <v>1</v>
      </c>
      <c r="AR438" s="83">
        <f t="shared" si="8"/>
        <v>1000</v>
      </c>
      <c r="AS438" s="79"/>
    </row>
    <row r="439" spans="1:45" s="77" customFormat="1" ht="48.75" customHeight="1">
      <c r="A439" s="37" t="s">
        <v>973</v>
      </c>
      <c r="B439" s="43" t="s">
        <v>974</v>
      </c>
      <c r="C439" s="7"/>
      <c r="D439" s="7"/>
      <c r="E439" s="7"/>
      <c r="F439" s="7"/>
      <c r="G439" s="37"/>
      <c r="H439" s="37"/>
      <c r="I439" s="37"/>
      <c r="J439" s="37"/>
      <c r="K439" s="4"/>
      <c r="L439" s="4"/>
      <c r="M439" s="4">
        <v>1</v>
      </c>
      <c r="N439" s="4">
        <v>3000</v>
      </c>
      <c r="O439" s="22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83">
        <f t="shared" si="8"/>
        <v>1</v>
      </c>
      <c r="AR439" s="83">
        <f t="shared" si="8"/>
        <v>3000</v>
      </c>
      <c r="AS439" s="79"/>
    </row>
    <row r="440" spans="1:45" s="77" customFormat="1" ht="48.75" customHeight="1">
      <c r="A440" s="37" t="s">
        <v>975</v>
      </c>
      <c r="B440" s="43" t="s">
        <v>976</v>
      </c>
      <c r="C440" s="7"/>
      <c r="D440" s="7"/>
      <c r="E440" s="7"/>
      <c r="F440" s="7"/>
      <c r="G440" s="37"/>
      <c r="H440" s="37"/>
      <c r="I440" s="37"/>
      <c r="J440" s="37"/>
      <c r="K440" s="4"/>
      <c r="L440" s="4"/>
      <c r="M440" s="4">
        <v>1</v>
      </c>
      <c r="N440" s="4">
        <v>2000</v>
      </c>
      <c r="O440" s="22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83">
        <f t="shared" si="8"/>
        <v>1</v>
      </c>
      <c r="AR440" s="83">
        <f t="shared" si="8"/>
        <v>2000</v>
      </c>
      <c r="AS440" s="79"/>
    </row>
    <row r="441" spans="1:45" s="77" customFormat="1" ht="48.75" customHeight="1">
      <c r="A441" s="37" t="s">
        <v>977</v>
      </c>
      <c r="B441" s="43" t="s">
        <v>978</v>
      </c>
      <c r="C441" s="7"/>
      <c r="D441" s="7"/>
      <c r="E441" s="7"/>
      <c r="F441" s="7"/>
      <c r="G441" s="37">
        <v>1</v>
      </c>
      <c r="H441" s="37">
        <v>2000</v>
      </c>
      <c r="I441" s="37"/>
      <c r="J441" s="37"/>
      <c r="K441" s="4"/>
      <c r="L441" s="4"/>
      <c r="M441" s="4"/>
      <c r="N441" s="4"/>
      <c r="O441" s="22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83">
        <f t="shared" si="8"/>
        <v>1</v>
      </c>
      <c r="AR441" s="83">
        <f t="shared" si="8"/>
        <v>2000</v>
      </c>
      <c r="AS441" s="79"/>
    </row>
    <row r="442" spans="1:45" s="77" customFormat="1" ht="48.75" customHeight="1">
      <c r="A442" s="37" t="s">
        <v>979</v>
      </c>
      <c r="B442" s="43" t="s">
        <v>980</v>
      </c>
      <c r="C442" s="7"/>
      <c r="D442" s="7"/>
      <c r="E442" s="7"/>
      <c r="F442" s="7"/>
      <c r="G442" s="37"/>
      <c r="H442" s="37"/>
      <c r="I442" s="37">
        <v>1</v>
      </c>
      <c r="J442" s="37">
        <v>500</v>
      </c>
      <c r="K442" s="4"/>
      <c r="L442" s="4"/>
      <c r="M442" s="4"/>
      <c r="N442" s="4"/>
      <c r="O442" s="22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83">
        <f t="shared" si="8"/>
        <v>1</v>
      </c>
      <c r="AR442" s="83">
        <f t="shared" si="8"/>
        <v>500</v>
      </c>
      <c r="AS442" s="79"/>
    </row>
    <row r="443" spans="1:45" s="77" customFormat="1" ht="48.75" customHeight="1">
      <c r="A443" s="37" t="s">
        <v>981</v>
      </c>
      <c r="B443" s="43" t="s">
        <v>982</v>
      </c>
      <c r="C443" s="7"/>
      <c r="D443" s="7"/>
      <c r="E443" s="7"/>
      <c r="F443" s="7"/>
      <c r="G443" s="37"/>
      <c r="H443" s="37"/>
      <c r="I443" s="37">
        <v>1</v>
      </c>
      <c r="J443" s="37">
        <v>500</v>
      </c>
      <c r="K443" s="4"/>
      <c r="L443" s="4"/>
      <c r="M443" s="4"/>
      <c r="N443" s="4"/>
      <c r="O443" s="22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83">
        <f t="shared" si="8"/>
        <v>1</v>
      </c>
      <c r="AR443" s="83">
        <f t="shared" si="8"/>
        <v>500</v>
      </c>
      <c r="AS443" s="79"/>
    </row>
    <row r="444" spans="1:45" s="77" customFormat="1" ht="48.75" customHeight="1">
      <c r="A444" s="37" t="s">
        <v>983</v>
      </c>
      <c r="B444" s="43" t="s">
        <v>984</v>
      </c>
      <c r="C444" s="7"/>
      <c r="D444" s="7"/>
      <c r="E444" s="7"/>
      <c r="F444" s="7"/>
      <c r="G444" s="37"/>
      <c r="H444" s="37"/>
      <c r="I444" s="37">
        <v>1</v>
      </c>
      <c r="J444" s="37">
        <v>500</v>
      </c>
      <c r="K444" s="4"/>
      <c r="L444" s="4"/>
      <c r="M444" s="4"/>
      <c r="N444" s="4"/>
      <c r="O444" s="22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83">
        <f t="shared" si="8"/>
        <v>1</v>
      </c>
      <c r="AR444" s="83">
        <f t="shared" si="8"/>
        <v>500</v>
      </c>
      <c r="AS444" s="79"/>
    </row>
    <row r="445" spans="1:45" s="77" customFormat="1" ht="48.75" customHeight="1">
      <c r="A445" s="37" t="s">
        <v>985</v>
      </c>
      <c r="B445" s="43" t="s">
        <v>986</v>
      </c>
      <c r="C445" s="7"/>
      <c r="D445" s="7"/>
      <c r="E445" s="7"/>
      <c r="F445" s="7"/>
      <c r="G445" s="37"/>
      <c r="H445" s="37"/>
      <c r="I445" s="37">
        <v>1</v>
      </c>
      <c r="J445" s="37">
        <v>1500</v>
      </c>
      <c r="K445" s="4"/>
      <c r="L445" s="4"/>
      <c r="M445" s="4"/>
      <c r="N445" s="4"/>
      <c r="O445" s="22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83">
        <f t="shared" si="8"/>
        <v>1</v>
      </c>
      <c r="AR445" s="83">
        <f t="shared" si="8"/>
        <v>1500</v>
      </c>
      <c r="AS445" s="79"/>
    </row>
    <row r="446" spans="1:45" s="77" customFormat="1" ht="48.75" customHeight="1">
      <c r="A446" s="37" t="s">
        <v>987</v>
      </c>
      <c r="B446" s="43" t="s">
        <v>988</v>
      </c>
      <c r="C446" s="7"/>
      <c r="D446" s="7"/>
      <c r="E446" s="7"/>
      <c r="F446" s="7"/>
      <c r="G446" s="37"/>
      <c r="H446" s="37"/>
      <c r="I446" s="37"/>
      <c r="J446" s="37"/>
      <c r="K446" s="4"/>
      <c r="L446" s="4"/>
      <c r="M446" s="4">
        <v>1</v>
      </c>
      <c r="N446" s="4">
        <v>3000</v>
      </c>
      <c r="O446" s="22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83">
        <f t="shared" si="8"/>
        <v>1</v>
      </c>
      <c r="AR446" s="83">
        <f t="shared" ref="AR446:AR509" si="9">D446+F446+H446+J446++L446+N446+P446+R446+T446+V446+X446+Z446+AB446+AD446+AF446+AH446+AJ446+AL446+AN446++AP446</f>
        <v>3000</v>
      </c>
      <c r="AS446" s="79"/>
    </row>
    <row r="447" spans="1:45" s="77" customFormat="1" ht="48.75" customHeight="1">
      <c r="A447" s="37" t="s">
        <v>989</v>
      </c>
      <c r="B447" s="43" t="s">
        <v>990</v>
      </c>
      <c r="C447" s="7"/>
      <c r="D447" s="7"/>
      <c r="E447" s="7"/>
      <c r="F447" s="7"/>
      <c r="G447" s="37"/>
      <c r="H447" s="37"/>
      <c r="I447" s="37"/>
      <c r="J447" s="37"/>
      <c r="K447" s="4"/>
      <c r="L447" s="4"/>
      <c r="M447" s="4">
        <v>1</v>
      </c>
      <c r="N447" s="4">
        <v>1000</v>
      </c>
      <c r="O447" s="22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83">
        <f t="shared" si="8"/>
        <v>1</v>
      </c>
      <c r="AR447" s="83">
        <f t="shared" si="9"/>
        <v>1000</v>
      </c>
      <c r="AS447" s="79"/>
    </row>
    <row r="448" spans="1:45" s="77" customFormat="1" ht="48.75" customHeight="1">
      <c r="A448" s="37" t="s">
        <v>991</v>
      </c>
      <c r="B448" s="43" t="s">
        <v>992</v>
      </c>
      <c r="C448" s="7"/>
      <c r="D448" s="7"/>
      <c r="E448" s="7"/>
      <c r="F448" s="7"/>
      <c r="G448" s="37"/>
      <c r="H448" s="37"/>
      <c r="I448" s="37"/>
      <c r="J448" s="37"/>
      <c r="K448" s="4"/>
      <c r="L448" s="4"/>
      <c r="M448" s="4"/>
      <c r="N448" s="4"/>
      <c r="O448" s="22"/>
      <c r="P448" s="4"/>
      <c r="Q448" s="4"/>
      <c r="R448" s="4"/>
      <c r="S448" s="4">
        <v>1</v>
      </c>
      <c r="T448" s="4">
        <v>1500</v>
      </c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83">
        <f t="shared" si="8"/>
        <v>1</v>
      </c>
      <c r="AR448" s="83">
        <f t="shared" si="9"/>
        <v>1500</v>
      </c>
      <c r="AS448" s="79"/>
    </row>
    <row r="449" spans="1:45" s="77" customFormat="1" ht="48.75" customHeight="1">
      <c r="A449" s="37" t="s">
        <v>993</v>
      </c>
      <c r="B449" s="43" t="s">
        <v>994</v>
      </c>
      <c r="C449" s="7"/>
      <c r="D449" s="7"/>
      <c r="E449" s="7"/>
      <c r="F449" s="7"/>
      <c r="G449" s="37"/>
      <c r="H449" s="37"/>
      <c r="I449" s="37"/>
      <c r="J449" s="37"/>
      <c r="K449" s="4"/>
      <c r="L449" s="4"/>
      <c r="M449" s="4">
        <v>1</v>
      </c>
      <c r="N449" s="4">
        <v>1500</v>
      </c>
      <c r="O449" s="22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83">
        <f t="shared" si="8"/>
        <v>1</v>
      </c>
      <c r="AR449" s="83">
        <f t="shared" si="9"/>
        <v>1500</v>
      </c>
      <c r="AS449" s="79"/>
    </row>
    <row r="450" spans="1:45" s="77" customFormat="1" ht="48.75" customHeight="1">
      <c r="A450" s="37" t="s">
        <v>995</v>
      </c>
      <c r="B450" s="43" t="s">
        <v>996</v>
      </c>
      <c r="C450" s="7"/>
      <c r="D450" s="7"/>
      <c r="E450" s="7"/>
      <c r="F450" s="7"/>
      <c r="G450" s="37"/>
      <c r="H450" s="37"/>
      <c r="I450" s="37">
        <v>1</v>
      </c>
      <c r="J450" s="37">
        <v>500</v>
      </c>
      <c r="K450" s="4"/>
      <c r="L450" s="4"/>
      <c r="M450" s="4"/>
      <c r="N450" s="4"/>
      <c r="O450" s="22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83">
        <f t="shared" si="8"/>
        <v>1</v>
      </c>
      <c r="AR450" s="83">
        <f t="shared" si="9"/>
        <v>500</v>
      </c>
      <c r="AS450" s="79"/>
    </row>
    <row r="451" spans="1:45" s="77" customFormat="1" ht="48.75" customHeight="1">
      <c r="A451" s="37" t="s">
        <v>997</v>
      </c>
      <c r="B451" s="43" t="s">
        <v>998</v>
      </c>
      <c r="C451" s="7"/>
      <c r="D451" s="7"/>
      <c r="E451" s="7"/>
      <c r="F451" s="7"/>
      <c r="G451" s="37"/>
      <c r="H451" s="37"/>
      <c r="I451" s="37">
        <v>1</v>
      </c>
      <c r="J451" s="37">
        <v>1500</v>
      </c>
      <c r="K451" s="4"/>
      <c r="L451" s="4"/>
      <c r="M451" s="4"/>
      <c r="N451" s="4"/>
      <c r="O451" s="22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83">
        <f t="shared" si="8"/>
        <v>1</v>
      </c>
      <c r="AR451" s="83">
        <f t="shared" si="9"/>
        <v>1500</v>
      </c>
      <c r="AS451" s="79"/>
    </row>
    <row r="452" spans="1:45" s="77" customFormat="1" ht="48.75" customHeight="1">
      <c r="A452" s="37" t="s">
        <v>999</v>
      </c>
      <c r="B452" s="43" t="s">
        <v>1000</v>
      </c>
      <c r="C452" s="7"/>
      <c r="D452" s="7"/>
      <c r="E452" s="7"/>
      <c r="F452" s="7"/>
      <c r="G452" s="37"/>
      <c r="H452" s="37"/>
      <c r="I452" s="37"/>
      <c r="J452" s="37"/>
      <c r="K452" s="4"/>
      <c r="L452" s="4"/>
      <c r="M452" s="4">
        <v>1</v>
      </c>
      <c r="N452" s="4">
        <v>1500</v>
      </c>
      <c r="O452" s="22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83">
        <f t="shared" si="8"/>
        <v>1</v>
      </c>
      <c r="AR452" s="83">
        <f t="shared" si="9"/>
        <v>1500</v>
      </c>
      <c r="AS452" s="79"/>
    </row>
    <row r="453" spans="1:45" s="77" customFormat="1" ht="48.75" customHeight="1">
      <c r="A453" s="37" t="s">
        <v>1001</v>
      </c>
      <c r="B453" s="43" t="s">
        <v>1002</v>
      </c>
      <c r="C453" s="7"/>
      <c r="D453" s="7"/>
      <c r="E453" s="7"/>
      <c r="F453" s="7"/>
      <c r="G453" s="37"/>
      <c r="H453" s="37"/>
      <c r="I453" s="37"/>
      <c r="J453" s="37"/>
      <c r="K453" s="4"/>
      <c r="L453" s="4"/>
      <c r="M453" s="4">
        <v>1</v>
      </c>
      <c r="N453" s="4">
        <v>1000</v>
      </c>
      <c r="O453" s="22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83">
        <f t="shared" si="8"/>
        <v>1</v>
      </c>
      <c r="AR453" s="83">
        <f t="shared" si="9"/>
        <v>1000</v>
      </c>
      <c r="AS453" s="79"/>
    </row>
    <row r="454" spans="1:45" s="77" customFormat="1" ht="48.75" customHeight="1">
      <c r="A454" s="37" t="s">
        <v>1003</v>
      </c>
      <c r="B454" s="43" t="s">
        <v>1004</v>
      </c>
      <c r="C454" s="7"/>
      <c r="D454" s="7"/>
      <c r="E454" s="7"/>
      <c r="F454" s="7"/>
      <c r="G454" s="37"/>
      <c r="H454" s="37"/>
      <c r="I454" s="37"/>
      <c r="J454" s="37"/>
      <c r="K454" s="4"/>
      <c r="L454" s="4"/>
      <c r="M454" s="4">
        <v>1</v>
      </c>
      <c r="N454" s="4">
        <v>2000</v>
      </c>
      <c r="O454" s="22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83">
        <f t="shared" si="8"/>
        <v>1</v>
      </c>
      <c r="AR454" s="83">
        <f t="shared" si="9"/>
        <v>2000</v>
      </c>
      <c r="AS454" s="79"/>
    </row>
    <row r="455" spans="1:45" s="77" customFormat="1" ht="48.75" customHeight="1">
      <c r="A455" s="37" t="s">
        <v>1005</v>
      </c>
      <c r="B455" s="43" t="s">
        <v>1006</v>
      </c>
      <c r="C455" s="7"/>
      <c r="D455" s="7"/>
      <c r="E455" s="7"/>
      <c r="F455" s="7"/>
      <c r="G455" s="37"/>
      <c r="H455" s="37"/>
      <c r="I455" s="37"/>
      <c r="J455" s="37"/>
      <c r="K455" s="4"/>
      <c r="L455" s="4"/>
      <c r="M455" s="4">
        <v>1</v>
      </c>
      <c r="N455" s="4">
        <v>2000</v>
      </c>
      <c r="O455" s="22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83">
        <f t="shared" si="8"/>
        <v>1</v>
      </c>
      <c r="AR455" s="83">
        <f t="shared" si="9"/>
        <v>2000</v>
      </c>
      <c r="AS455" s="79"/>
    </row>
    <row r="456" spans="1:45" s="77" customFormat="1" ht="48.75" customHeight="1">
      <c r="A456" s="37" t="s">
        <v>1007</v>
      </c>
      <c r="B456" s="43" t="s">
        <v>1008</v>
      </c>
      <c r="C456" s="7"/>
      <c r="D456" s="7"/>
      <c r="E456" s="7"/>
      <c r="F456" s="7"/>
      <c r="G456" s="37">
        <v>1</v>
      </c>
      <c r="H456" s="37">
        <v>2000</v>
      </c>
      <c r="I456" s="37"/>
      <c r="J456" s="37"/>
      <c r="K456" s="4"/>
      <c r="L456" s="4"/>
      <c r="M456" s="4"/>
      <c r="N456" s="4"/>
      <c r="O456" s="22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83">
        <f t="shared" si="8"/>
        <v>1</v>
      </c>
      <c r="AR456" s="83">
        <f t="shared" si="9"/>
        <v>2000</v>
      </c>
      <c r="AS456" s="79"/>
    </row>
    <row r="457" spans="1:45" s="77" customFormat="1" ht="48.75" customHeight="1">
      <c r="A457" s="37" t="s">
        <v>1009</v>
      </c>
      <c r="B457" s="43" t="s">
        <v>1010</v>
      </c>
      <c r="C457" s="7"/>
      <c r="D457" s="7"/>
      <c r="E457" s="7"/>
      <c r="F457" s="7"/>
      <c r="G457" s="37"/>
      <c r="H457" s="37"/>
      <c r="I457" s="37">
        <v>1</v>
      </c>
      <c r="J457" s="37">
        <v>1500</v>
      </c>
      <c r="K457" s="4"/>
      <c r="L457" s="4"/>
      <c r="M457" s="4"/>
      <c r="N457" s="4"/>
      <c r="O457" s="22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83">
        <f t="shared" si="8"/>
        <v>1</v>
      </c>
      <c r="AR457" s="83">
        <f t="shared" si="9"/>
        <v>1500</v>
      </c>
      <c r="AS457" s="79"/>
    </row>
    <row r="458" spans="1:45" s="77" customFormat="1" ht="48.75" customHeight="1">
      <c r="A458" s="37" t="s">
        <v>1011</v>
      </c>
      <c r="B458" s="43" t="s">
        <v>1012</v>
      </c>
      <c r="C458" s="7"/>
      <c r="D458" s="7"/>
      <c r="E458" s="7"/>
      <c r="F458" s="7"/>
      <c r="G458" s="37"/>
      <c r="H458" s="37"/>
      <c r="I458" s="37"/>
      <c r="J458" s="37"/>
      <c r="K458" s="4"/>
      <c r="L458" s="4"/>
      <c r="M458" s="4">
        <v>1</v>
      </c>
      <c r="N458" s="4">
        <v>1000</v>
      </c>
      <c r="O458" s="22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83">
        <f t="shared" si="8"/>
        <v>1</v>
      </c>
      <c r="AR458" s="83">
        <f t="shared" si="9"/>
        <v>1000</v>
      </c>
      <c r="AS458" s="79"/>
    </row>
    <row r="459" spans="1:45" s="77" customFormat="1" ht="48.75" customHeight="1">
      <c r="A459" s="37" t="s">
        <v>1013</v>
      </c>
      <c r="B459" s="43" t="s">
        <v>1014</v>
      </c>
      <c r="C459" s="7"/>
      <c r="D459" s="7"/>
      <c r="E459" s="7"/>
      <c r="F459" s="7"/>
      <c r="G459" s="37"/>
      <c r="H459" s="37"/>
      <c r="I459" s="37">
        <v>1</v>
      </c>
      <c r="J459" s="37">
        <v>500</v>
      </c>
      <c r="K459" s="4"/>
      <c r="L459" s="4"/>
      <c r="M459" s="4"/>
      <c r="N459" s="4"/>
      <c r="O459" s="22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83">
        <f t="shared" ref="AQ459:AR522" si="10">C459+E459+G459+I459++K459+M459+O459+Q459+S459+U459+W459+Y459+AA459+AC459+AE459+AG459+AI459+AK459+AM459++AO459</f>
        <v>1</v>
      </c>
      <c r="AR459" s="83">
        <f t="shared" si="9"/>
        <v>500</v>
      </c>
      <c r="AS459" s="79"/>
    </row>
    <row r="460" spans="1:45" s="77" customFormat="1" ht="48.75" customHeight="1">
      <c r="A460" s="37" t="s">
        <v>1015</v>
      </c>
      <c r="B460" s="43" t="s">
        <v>1016</v>
      </c>
      <c r="C460" s="7"/>
      <c r="D460" s="7"/>
      <c r="E460" s="7"/>
      <c r="F460" s="7"/>
      <c r="G460" s="37"/>
      <c r="H460" s="37"/>
      <c r="I460" s="37"/>
      <c r="J460" s="37"/>
      <c r="K460" s="4"/>
      <c r="L460" s="4"/>
      <c r="M460" s="4">
        <v>1</v>
      </c>
      <c r="N460" s="4">
        <v>2000</v>
      </c>
      <c r="O460" s="22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83">
        <f t="shared" si="10"/>
        <v>1</v>
      </c>
      <c r="AR460" s="83">
        <f t="shared" si="9"/>
        <v>2000</v>
      </c>
      <c r="AS460" s="79"/>
    </row>
    <row r="461" spans="1:45" s="77" customFormat="1" ht="48.75" customHeight="1">
      <c r="A461" s="37" t="s">
        <v>1017</v>
      </c>
      <c r="B461" s="43" t="s">
        <v>1018</v>
      </c>
      <c r="C461" s="7"/>
      <c r="D461" s="7"/>
      <c r="E461" s="7"/>
      <c r="F461" s="7"/>
      <c r="G461" s="37"/>
      <c r="H461" s="37"/>
      <c r="I461" s="37"/>
      <c r="J461" s="37"/>
      <c r="K461" s="4"/>
      <c r="L461" s="4"/>
      <c r="M461" s="4">
        <v>1</v>
      </c>
      <c r="N461" s="4">
        <v>1500</v>
      </c>
      <c r="O461" s="22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83">
        <f t="shared" si="10"/>
        <v>1</v>
      </c>
      <c r="AR461" s="83">
        <f t="shared" si="9"/>
        <v>1500</v>
      </c>
      <c r="AS461" s="79"/>
    </row>
    <row r="462" spans="1:45" s="77" customFormat="1" ht="48.75" customHeight="1">
      <c r="A462" s="37" t="s">
        <v>1019</v>
      </c>
      <c r="B462" s="43" t="s">
        <v>1020</v>
      </c>
      <c r="C462" s="7"/>
      <c r="D462" s="7"/>
      <c r="E462" s="7"/>
      <c r="F462" s="7"/>
      <c r="G462" s="37"/>
      <c r="H462" s="37"/>
      <c r="I462" s="37"/>
      <c r="J462" s="37"/>
      <c r="K462" s="4"/>
      <c r="L462" s="4"/>
      <c r="M462" s="4">
        <v>1</v>
      </c>
      <c r="N462" s="4">
        <v>2000</v>
      </c>
      <c r="O462" s="22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83">
        <f t="shared" si="10"/>
        <v>1</v>
      </c>
      <c r="AR462" s="83">
        <f t="shared" si="9"/>
        <v>2000</v>
      </c>
      <c r="AS462" s="79"/>
    </row>
    <row r="463" spans="1:45" s="77" customFormat="1" ht="48.75" customHeight="1">
      <c r="A463" s="37" t="s">
        <v>1021</v>
      </c>
      <c r="B463" s="43" t="s">
        <v>1022</v>
      </c>
      <c r="C463" s="7"/>
      <c r="D463" s="7"/>
      <c r="E463" s="7"/>
      <c r="F463" s="7"/>
      <c r="G463" s="37"/>
      <c r="H463" s="37"/>
      <c r="I463" s="37"/>
      <c r="J463" s="37"/>
      <c r="K463" s="4"/>
      <c r="L463" s="4"/>
      <c r="M463" s="4">
        <v>1</v>
      </c>
      <c r="N463" s="4">
        <v>1500</v>
      </c>
      <c r="O463" s="22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83">
        <f t="shared" si="10"/>
        <v>1</v>
      </c>
      <c r="AR463" s="83">
        <f t="shared" si="9"/>
        <v>1500</v>
      </c>
      <c r="AS463" s="79"/>
    </row>
    <row r="464" spans="1:45" s="77" customFormat="1" ht="48.75" customHeight="1">
      <c r="A464" s="37" t="s">
        <v>1023</v>
      </c>
      <c r="B464" s="43" t="s">
        <v>1024</v>
      </c>
      <c r="C464" s="7"/>
      <c r="D464" s="7"/>
      <c r="E464" s="7"/>
      <c r="F464" s="7"/>
      <c r="G464" s="37"/>
      <c r="H464" s="37"/>
      <c r="I464" s="37"/>
      <c r="J464" s="37"/>
      <c r="K464" s="4"/>
      <c r="L464" s="4"/>
      <c r="M464" s="4"/>
      <c r="N464" s="4"/>
      <c r="O464" s="22"/>
      <c r="P464" s="4"/>
      <c r="Q464" s="4"/>
      <c r="R464" s="4"/>
      <c r="S464" s="4">
        <v>1</v>
      </c>
      <c r="T464" s="4">
        <v>500</v>
      </c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83">
        <f t="shared" si="10"/>
        <v>1</v>
      </c>
      <c r="AR464" s="83">
        <f t="shared" si="9"/>
        <v>500</v>
      </c>
      <c r="AS464" s="79"/>
    </row>
    <row r="465" spans="1:45" s="77" customFormat="1" ht="48.75" customHeight="1">
      <c r="A465" s="37" t="s">
        <v>1025</v>
      </c>
      <c r="B465" s="43" t="s">
        <v>1026</v>
      </c>
      <c r="C465" s="7"/>
      <c r="D465" s="7"/>
      <c r="E465" s="7"/>
      <c r="F465" s="7"/>
      <c r="G465" s="37"/>
      <c r="H465" s="37"/>
      <c r="I465" s="37"/>
      <c r="J465" s="37"/>
      <c r="K465" s="4"/>
      <c r="L465" s="4"/>
      <c r="M465" s="4">
        <v>1</v>
      </c>
      <c r="N465" s="4">
        <v>2000</v>
      </c>
      <c r="O465" s="22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83">
        <f t="shared" si="10"/>
        <v>1</v>
      </c>
      <c r="AR465" s="83">
        <f t="shared" si="9"/>
        <v>2000</v>
      </c>
      <c r="AS465" s="79"/>
    </row>
    <row r="466" spans="1:45" s="77" customFormat="1" ht="48.75" customHeight="1">
      <c r="A466" s="37" t="s">
        <v>1027</v>
      </c>
      <c r="B466" s="43" t="s">
        <v>1028</v>
      </c>
      <c r="C466" s="7"/>
      <c r="D466" s="7"/>
      <c r="E466" s="7"/>
      <c r="F466" s="7"/>
      <c r="G466" s="37"/>
      <c r="H466" s="37"/>
      <c r="I466" s="37"/>
      <c r="J466" s="37"/>
      <c r="K466" s="4"/>
      <c r="L466" s="4"/>
      <c r="M466" s="4">
        <v>1</v>
      </c>
      <c r="N466" s="4">
        <v>2000</v>
      </c>
      <c r="O466" s="22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83">
        <f t="shared" si="10"/>
        <v>1</v>
      </c>
      <c r="AR466" s="83">
        <f t="shared" si="9"/>
        <v>2000</v>
      </c>
      <c r="AS466" s="79"/>
    </row>
    <row r="467" spans="1:45" s="77" customFormat="1" ht="48.75" customHeight="1">
      <c r="A467" s="37" t="s">
        <v>1029</v>
      </c>
      <c r="B467" s="43" t="s">
        <v>1030</v>
      </c>
      <c r="C467" s="7"/>
      <c r="D467" s="7"/>
      <c r="E467" s="7"/>
      <c r="F467" s="7"/>
      <c r="G467" s="37"/>
      <c r="H467" s="37"/>
      <c r="I467" s="37"/>
      <c r="J467" s="37"/>
      <c r="K467" s="4"/>
      <c r="L467" s="4"/>
      <c r="M467" s="4">
        <v>1</v>
      </c>
      <c r="N467" s="4">
        <v>3000</v>
      </c>
      <c r="O467" s="22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83">
        <f t="shared" si="10"/>
        <v>1</v>
      </c>
      <c r="AR467" s="83">
        <f t="shared" si="9"/>
        <v>3000</v>
      </c>
      <c r="AS467" s="79"/>
    </row>
    <row r="468" spans="1:45" s="77" customFormat="1" ht="48.75" customHeight="1">
      <c r="A468" s="37" t="s">
        <v>1031</v>
      </c>
      <c r="B468" s="43" t="s">
        <v>1032</v>
      </c>
      <c r="C468" s="7"/>
      <c r="D468" s="7"/>
      <c r="E468" s="7"/>
      <c r="F468" s="7"/>
      <c r="G468" s="37"/>
      <c r="H468" s="37"/>
      <c r="I468" s="37"/>
      <c r="J468" s="37"/>
      <c r="K468" s="4"/>
      <c r="L468" s="4"/>
      <c r="M468" s="4">
        <v>1</v>
      </c>
      <c r="N468" s="4">
        <v>3000</v>
      </c>
      <c r="O468" s="22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83">
        <f t="shared" si="10"/>
        <v>1</v>
      </c>
      <c r="AR468" s="83">
        <f t="shared" si="9"/>
        <v>3000</v>
      </c>
      <c r="AS468" s="79"/>
    </row>
    <row r="469" spans="1:45" s="77" customFormat="1" ht="48.75" customHeight="1">
      <c r="A469" s="37" t="s">
        <v>1033</v>
      </c>
      <c r="B469" s="43" t="s">
        <v>1034</v>
      </c>
      <c r="C469" s="7"/>
      <c r="D469" s="7"/>
      <c r="E469" s="7"/>
      <c r="F469" s="7"/>
      <c r="G469" s="37"/>
      <c r="H469" s="37"/>
      <c r="I469" s="37"/>
      <c r="J469" s="37"/>
      <c r="K469" s="4"/>
      <c r="L469" s="4"/>
      <c r="M469" s="4">
        <v>1</v>
      </c>
      <c r="N469" s="4">
        <v>1500</v>
      </c>
      <c r="O469" s="22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83">
        <f t="shared" si="10"/>
        <v>1</v>
      </c>
      <c r="AR469" s="83">
        <f t="shared" si="9"/>
        <v>1500</v>
      </c>
      <c r="AS469" s="79"/>
    </row>
    <row r="470" spans="1:45" s="77" customFormat="1" ht="48.75" customHeight="1">
      <c r="A470" s="37" t="s">
        <v>1035</v>
      </c>
      <c r="B470" s="43" t="s">
        <v>1036</v>
      </c>
      <c r="C470" s="7"/>
      <c r="D470" s="7"/>
      <c r="E470" s="7"/>
      <c r="F470" s="7"/>
      <c r="G470" s="37"/>
      <c r="H470" s="37"/>
      <c r="I470" s="37">
        <v>1</v>
      </c>
      <c r="J470" s="37">
        <v>1000</v>
      </c>
      <c r="K470" s="4"/>
      <c r="L470" s="4"/>
      <c r="M470" s="4"/>
      <c r="N470" s="4"/>
      <c r="O470" s="22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83">
        <f t="shared" si="10"/>
        <v>1</v>
      </c>
      <c r="AR470" s="83">
        <f t="shared" si="9"/>
        <v>1000</v>
      </c>
      <c r="AS470" s="79"/>
    </row>
    <row r="471" spans="1:45" s="77" customFormat="1" ht="48.75" customHeight="1">
      <c r="A471" s="37" t="s">
        <v>1037</v>
      </c>
      <c r="B471" s="43" t="s">
        <v>1038</v>
      </c>
      <c r="C471" s="7"/>
      <c r="D471" s="7"/>
      <c r="E471" s="7"/>
      <c r="F471" s="7"/>
      <c r="G471" s="37"/>
      <c r="H471" s="37"/>
      <c r="I471" s="37"/>
      <c r="J471" s="37"/>
      <c r="K471" s="4"/>
      <c r="L471" s="4"/>
      <c r="M471" s="4">
        <v>1</v>
      </c>
      <c r="N471" s="4">
        <v>1000</v>
      </c>
      <c r="O471" s="22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83">
        <f t="shared" si="10"/>
        <v>1</v>
      </c>
      <c r="AR471" s="83">
        <f t="shared" si="9"/>
        <v>1000</v>
      </c>
      <c r="AS471" s="79"/>
    </row>
    <row r="472" spans="1:45" s="77" customFormat="1" ht="48.75" customHeight="1">
      <c r="A472" s="37" t="s">
        <v>1039</v>
      </c>
      <c r="B472" s="43" t="s">
        <v>1040</v>
      </c>
      <c r="C472" s="7"/>
      <c r="D472" s="7"/>
      <c r="E472" s="7"/>
      <c r="F472" s="7"/>
      <c r="G472" s="37"/>
      <c r="H472" s="37"/>
      <c r="I472" s="37"/>
      <c r="J472" s="37"/>
      <c r="K472" s="4"/>
      <c r="L472" s="4"/>
      <c r="M472" s="4">
        <v>1</v>
      </c>
      <c r="N472" s="4">
        <v>1000</v>
      </c>
      <c r="O472" s="22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83">
        <f t="shared" si="10"/>
        <v>1</v>
      </c>
      <c r="AR472" s="83">
        <f t="shared" si="9"/>
        <v>1000</v>
      </c>
      <c r="AS472" s="79"/>
    </row>
    <row r="473" spans="1:45" s="77" customFormat="1" ht="48.75" customHeight="1">
      <c r="A473" s="37" t="s">
        <v>1041</v>
      </c>
      <c r="B473" s="43" t="s">
        <v>1042</v>
      </c>
      <c r="C473" s="7"/>
      <c r="D473" s="7"/>
      <c r="E473" s="7"/>
      <c r="F473" s="7"/>
      <c r="G473" s="37"/>
      <c r="H473" s="37"/>
      <c r="I473" s="37"/>
      <c r="J473" s="37"/>
      <c r="K473" s="4"/>
      <c r="L473" s="4"/>
      <c r="M473" s="4">
        <v>1</v>
      </c>
      <c r="N473" s="4">
        <v>1000</v>
      </c>
      <c r="O473" s="22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83">
        <f t="shared" si="10"/>
        <v>1</v>
      </c>
      <c r="AR473" s="83">
        <f t="shared" si="9"/>
        <v>1000</v>
      </c>
      <c r="AS473" s="79"/>
    </row>
    <row r="474" spans="1:45" s="77" customFormat="1" ht="48.75" customHeight="1">
      <c r="A474" s="37" t="s">
        <v>1043</v>
      </c>
      <c r="B474" s="43" t="s">
        <v>1044</v>
      </c>
      <c r="C474" s="7"/>
      <c r="D474" s="7"/>
      <c r="E474" s="7"/>
      <c r="F474" s="7"/>
      <c r="G474" s="37"/>
      <c r="H474" s="37"/>
      <c r="I474" s="37"/>
      <c r="J474" s="37"/>
      <c r="K474" s="4"/>
      <c r="L474" s="4"/>
      <c r="M474" s="4">
        <v>1</v>
      </c>
      <c r="N474" s="4">
        <v>1500</v>
      </c>
      <c r="O474" s="22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83">
        <f t="shared" si="10"/>
        <v>1</v>
      </c>
      <c r="AR474" s="83">
        <f t="shared" si="9"/>
        <v>1500</v>
      </c>
      <c r="AS474" s="79"/>
    </row>
    <row r="475" spans="1:45" s="77" customFormat="1" ht="48.75" customHeight="1">
      <c r="A475" s="37" t="s">
        <v>1045</v>
      </c>
      <c r="B475" s="43" t="s">
        <v>1046</v>
      </c>
      <c r="C475" s="7"/>
      <c r="D475" s="7"/>
      <c r="E475" s="7"/>
      <c r="F475" s="7"/>
      <c r="G475" s="37"/>
      <c r="H475" s="37"/>
      <c r="I475" s="37">
        <v>1</v>
      </c>
      <c r="J475" s="37">
        <v>1500</v>
      </c>
      <c r="K475" s="4"/>
      <c r="L475" s="4"/>
      <c r="M475" s="4"/>
      <c r="N475" s="4"/>
      <c r="O475" s="22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83">
        <f t="shared" si="10"/>
        <v>1</v>
      </c>
      <c r="AR475" s="83">
        <f t="shared" si="9"/>
        <v>1500</v>
      </c>
      <c r="AS475" s="79"/>
    </row>
    <row r="476" spans="1:45" s="77" customFormat="1" ht="48.75" customHeight="1">
      <c r="A476" s="37" t="s">
        <v>1047</v>
      </c>
      <c r="B476" s="43" t="s">
        <v>1048</v>
      </c>
      <c r="C476" s="7"/>
      <c r="D476" s="7"/>
      <c r="E476" s="7"/>
      <c r="F476" s="7"/>
      <c r="G476" s="37"/>
      <c r="H476" s="37"/>
      <c r="I476" s="37"/>
      <c r="J476" s="37"/>
      <c r="K476" s="4"/>
      <c r="L476" s="4"/>
      <c r="M476" s="4">
        <v>1</v>
      </c>
      <c r="N476" s="4">
        <v>3000</v>
      </c>
      <c r="O476" s="22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83">
        <f t="shared" si="10"/>
        <v>1</v>
      </c>
      <c r="AR476" s="83">
        <f t="shared" si="9"/>
        <v>3000</v>
      </c>
      <c r="AS476" s="79"/>
    </row>
    <row r="477" spans="1:45" s="77" customFormat="1" ht="48.75" customHeight="1">
      <c r="A477" s="37" t="s">
        <v>1049</v>
      </c>
      <c r="B477" s="43" t="s">
        <v>1050</v>
      </c>
      <c r="C477" s="7"/>
      <c r="D477" s="7"/>
      <c r="E477" s="7"/>
      <c r="F477" s="7"/>
      <c r="G477" s="37"/>
      <c r="H477" s="37"/>
      <c r="I477" s="37"/>
      <c r="J477" s="37"/>
      <c r="K477" s="4"/>
      <c r="L477" s="4"/>
      <c r="M477" s="4"/>
      <c r="N477" s="4"/>
      <c r="O477" s="22"/>
      <c r="P477" s="4"/>
      <c r="Q477" s="4">
        <v>1</v>
      </c>
      <c r="R477" s="4">
        <v>2000</v>
      </c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83">
        <f t="shared" si="10"/>
        <v>1</v>
      </c>
      <c r="AR477" s="83">
        <f t="shared" si="9"/>
        <v>2000</v>
      </c>
      <c r="AS477" s="79"/>
    </row>
    <row r="478" spans="1:45" s="77" customFormat="1" ht="48.75" customHeight="1">
      <c r="A478" s="37" t="s">
        <v>1051</v>
      </c>
      <c r="B478" s="43" t="s">
        <v>1052</v>
      </c>
      <c r="C478" s="7"/>
      <c r="D478" s="7"/>
      <c r="E478" s="7"/>
      <c r="F478" s="7"/>
      <c r="G478" s="37"/>
      <c r="H478" s="37"/>
      <c r="I478" s="37">
        <v>1</v>
      </c>
      <c r="J478" s="37">
        <v>1000</v>
      </c>
      <c r="K478" s="4"/>
      <c r="L478" s="4"/>
      <c r="M478" s="4"/>
      <c r="N478" s="4"/>
      <c r="O478" s="22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83">
        <f t="shared" si="10"/>
        <v>1</v>
      </c>
      <c r="AR478" s="83">
        <f t="shared" si="9"/>
        <v>1000</v>
      </c>
      <c r="AS478" s="79"/>
    </row>
    <row r="479" spans="1:45" s="77" customFormat="1" ht="48.75" customHeight="1">
      <c r="A479" s="37" t="s">
        <v>1053</v>
      </c>
      <c r="B479" s="43" t="s">
        <v>1054</v>
      </c>
      <c r="C479" s="7"/>
      <c r="D479" s="7"/>
      <c r="E479" s="7"/>
      <c r="F479" s="7"/>
      <c r="G479" s="37"/>
      <c r="H479" s="37"/>
      <c r="I479" s="37"/>
      <c r="J479" s="37"/>
      <c r="K479" s="4"/>
      <c r="L479" s="4"/>
      <c r="M479" s="4">
        <v>1</v>
      </c>
      <c r="N479" s="4">
        <v>2000</v>
      </c>
      <c r="O479" s="22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83">
        <f t="shared" si="10"/>
        <v>1</v>
      </c>
      <c r="AR479" s="83">
        <f t="shared" si="9"/>
        <v>2000</v>
      </c>
      <c r="AS479" s="79"/>
    </row>
    <row r="480" spans="1:45" s="77" customFormat="1" ht="48.75" customHeight="1">
      <c r="A480" s="37" t="s">
        <v>1055</v>
      </c>
      <c r="B480" s="43" t="s">
        <v>1056</v>
      </c>
      <c r="C480" s="7"/>
      <c r="D480" s="7"/>
      <c r="E480" s="7"/>
      <c r="F480" s="7"/>
      <c r="G480" s="37"/>
      <c r="H480" s="37"/>
      <c r="I480" s="37"/>
      <c r="J480" s="37"/>
      <c r="K480" s="4"/>
      <c r="L480" s="4"/>
      <c r="M480" s="4">
        <v>1</v>
      </c>
      <c r="N480" s="4">
        <v>2000</v>
      </c>
      <c r="O480" s="22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83">
        <f t="shared" si="10"/>
        <v>1</v>
      </c>
      <c r="AR480" s="83">
        <f t="shared" si="9"/>
        <v>2000</v>
      </c>
      <c r="AS480" s="79"/>
    </row>
    <row r="481" spans="1:45" s="77" customFormat="1" ht="48.75" customHeight="1">
      <c r="A481" s="37" t="s">
        <v>1057</v>
      </c>
      <c r="B481" s="43" t="s">
        <v>1058</v>
      </c>
      <c r="C481" s="7"/>
      <c r="D481" s="7"/>
      <c r="E481" s="7"/>
      <c r="F481" s="7"/>
      <c r="G481" s="37"/>
      <c r="H481" s="37"/>
      <c r="I481" s="37"/>
      <c r="J481" s="37"/>
      <c r="K481" s="4"/>
      <c r="L481" s="4"/>
      <c r="M481" s="4">
        <v>1</v>
      </c>
      <c r="N481" s="4">
        <v>2000</v>
      </c>
      <c r="O481" s="22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83">
        <f t="shared" si="10"/>
        <v>1</v>
      </c>
      <c r="AR481" s="83">
        <f t="shared" si="9"/>
        <v>2000</v>
      </c>
      <c r="AS481" s="79"/>
    </row>
    <row r="482" spans="1:45" s="77" customFormat="1" ht="48.75" customHeight="1">
      <c r="A482" s="37" t="s">
        <v>1059</v>
      </c>
      <c r="B482" s="43" t="s">
        <v>1060</v>
      </c>
      <c r="C482" s="7"/>
      <c r="D482" s="7"/>
      <c r="E482" s="7"/>
      <c r="F482" s="7"/>
      <c r="G482" s="37"/>
      <c r="H482" s="37"/>
      <c r="I482" s="37"/>
      <c r="J482" s="37"/>
      <c r="K482" s="4"/>
      <c r="L482" s="4"/>
      <c r="M482" s="4">
        <v>1</v>
      </c>
      <c r="N482" s="4">
        <v>3000</v>
      </c>
      <c r="O482" s="22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83">
        <f t="shared" si="10"/>
        <v>1</v>
      </c>
      <c r="AR482" s="83">
        <f t="shared" si="9"/>
        <v>3000</v>
      </c>
      <c r="AS482" s="79"/>
    </row>
    <row r="483" spans="1:45" s="77" customFormat="1" ht="48.75" customHeight="1">
      <c r="A483" s="37" t="s">
        <v>1061</v>
      </c>
      <c r="B483" s="43" t="s">
        <v>1062</v>
      </c>
      <c r="C483" s="7"/>
      <c r="D483" s="7"/>
      <c r="E483" s="7"/>
      <c r="F483" s="7"/>
      <c r="G483" s="37"/>
      <c r="H483" s="37"/>
      <c r="I483" s="37"/>
      <c r="J483" s="37"/>
      <c r="K483" s="4"/>
      <c r="L483" s="4"/>
      <c r="M483" s="4">
        <v>1</v>
      </c>
      <c r="N483" s="4">
        <v>2000</v>
      </c>
      <c r="O483" s="22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83">
        <f t="shared" si="10"/>
        <v>1</v>
      </c>
      <c r="AR483" s="83">
        <f t="shared" si="9"/>
        <v>2000</v>
      </c>
      <c r="AS483" s="79"/>
    </row>
    <row r="484" spans="1:45" s="77" customFormat="1" ht="48.75" customHeight="1">
      <c r="A484" s="37" t="s">
        <v>1063</v>
      </c>
      <c r="B484" s="43" t="s">
        <v>1064</v>
      </c>
      <c r="C484" s="7"/>
      <c r="D484" s="7"/>
      <c r="E484" s="7"/>
      <c r="F484" s="7"/>
      <c r="G484" s="37"/>
      <c r="H484" s="37"/>
      <c r="I484" s="37"/>
      <c r="J484" s="37"/>
      <c r="K484" s="4"/>
      <c r="L484" s="4"/>
      <c r="M484" s="4">
        <v>1</v>
      </c>
      <c r="N484" s="4">
        <v>2000</v>
      </c>
      <c r="O484" s="22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83">
        <f t="shared" si="10"/>
        <v>1</v>
      </c>
      <c r="AR484" s="83">
        <f t="shared" si="9"/>
        <v>2000</v>
      </c>
      <c r="AS484" s="79"/>
    </row>
    <row r="485" spans="1:45" s="77" customFormat="1" ht="48.75" customHeight="1">
      <c r="A485" s="37" t="s">
        <v>1065</v>
      </c>
      <c r="B485" s="43" t="s">
        <v>1066</v>
      </c>
      <c r="C485" s="7"/>
      <c r="D485" s="7"/>
      <c r="E485" s="7"/>
      <c r="F485" s="7"/>
      <c r="G485" s="37"/>
      <c r="H485" s="37"/>
      <c r="I485" s="37"/>
      <c r="J485" s="37"/>
      <c r="K485" s="4"/>
      <c r="L485" s="4"/>
      <c r="M485" s="4">
        <v>1</v>
      </c>
      <c r="N485" s="4">
        <v>2000</v>
      </c>
      <c r="O485" s="22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83">
        <f t="shared" si="10"/>
        <v>1</v>
      </c>
      <c r="AR485" s="83">
        <f t="shared" si="9"/>
        <v>2000</v>
      </c>
      <c r="AS485" s="79"/>
    </row>
    <row r="486" spans="1:45" s="77" customFormat="1" ht="48.75" customHeight="1">
      <c r="A486" s="37" t="s">
        <v>1067</v>
      </c>
      <c r="B486" s="43" t="s">
        <v>1068</v>
      </c>
      <c r="C486" s="7"/>
      <c r="D486" s="7"/>
      <c r="E486" s="7"/>
      <c r="F486" s="7"/>
      <c r="G486" s="37"/>
      <c r="H486" s="37"/>
      <c r="I486" s="37"/>
      <c r="J486" s="37"/>
      <c r="K486" s="4"/>
      <c r="L486" s="4"/>
      <c r="M486" s="4"/>
      <c r="N486" s="4"/>
      <c r="O486" s="22"/>
      <c r="P486" s="4"/>
      <c r="Q486" s="4"/>
      <c r="R486" s="4"/>
      <c r="S486" s="4">
        <v>1</v>
      </c>
      <c r="T486" s="4">
        <v>500</v>
      </c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83">
        <f t="shared" si="10"/>
        <v>1</v>
      </c>
      <c r="AR486" s="83">
        <f t="shared" si="9"/>
        <v>500</v>
      </c>
      <c r="AS486" s="79"/>
    </row>
    <row r="487" spans="1:45" s="77" customFormat="1" ht="48.75" customHeight="1">
      <c r="A487" s="37" t="s">
        <v>1069</v>
      </c>
      <c r="B487" s="43" t="s">
        <v>1070</v>
      </c>
      <c r="C487" s="7"/>
      <c r="D487" s="7"/>
      <c r="E487" s="7"/>
      <c r="F487" s="7"/>
      <c r="G487" s="37"/>
      <c r="H487" s="37"/>
      <c r="I487" s="37"/>
      <c r="J487" s="37"/>
      <c r="K487" s="4"/>
      <c r="L487" s="4"/>
      <c r="M487" s="4">
        <v>1</v>
      </c>
      <c r="N487" s="4">
        <v>2000</v>
      </c>
      <c r="O487" s="22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83">
        <f t="shared" si="10"/>
        <v>1</v>
      </c>
      <c r="AR487" s="83">
        <f t="shared" si="9"/>
        <v>2000</v>
      </c>
      <c r="AS487" s="79"/>
    </row>
    <row r="488" spans="1:45" s="77" customFormat="1" ht="48.75" customHeight="1">
      <c r="A488" s="37" t="s">
        <v>1071</v>
      </c>
      <c r="B488" s="43" t="s">
        <v>1072</v>
      </c>
      <c r="C488" s="7"/>
      <c r="D488" s="7"/>
      <c r="E488" s="7"/>
      <c r="F488" s="7"/>
      <c r="G488" s="37"/>
      <c r="H488" s="37"/>
      <c r="I488" s="37"/>
      <c r="J488" s="37"/>
      <c r="K488" s="4"/>
      <c r="L488" s="4"/>
      <c r="M488" s="4">
        <v>1</v>
      </c>
      <c r="N488" s="4">
        <v>2000</v>
      </c>
      <c r="O488" s="22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83">
        <f t="shared" si="10"/>
        <v>1</v>
      </c>
      <c r="AR488" s="83">
        <f t="shared" si="9"/>
        <v>2000</v>
      </c>
      <c r="AS488" s="79"/>
    </row>
    <row r="489" spans="1:45" s="77" customFormat="1" ht="48.75" customHeight="1">
      <c r="A489" s="37" t="s">
        <v>1073</v>
      </c>
      <c r="B489" s="43" t="s">
        <v>1074</v>
      </c>
      <c r="C489" s="7"/>
      <c r="D489" s="7"/>
      <c r="E489" s="7"/>
      <c r="F489" s="7"/>
      <c r="G489" s="37"/>
      <c r="H489" s="37"/>
      <c r="I489" s="37"/>
      <c r="J489" s="37"/>
      <c r="K489" s="4"/>
      <c r="L489" s="4"/>
      <c r="M489" s="4">
        <v>1</v>
      </c>
      <c r="N489" s="4">
        <v>2000</v>
      </c>
      <c r="O489" s="22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83">
        <f t="shared" si="10"/>
        <v>1</v>
      </c>
      <c r="AR489" s="83">
        <f t="shared" si="9"/>
        <v>2000</v>
      </c>
      <c r="AS489" s="79"/>
    </row>
    <row r="490" spans="1:45" s="77" customFormat="1" ht="48.75" customHeight="1">
      <c r="A490" s="37" t="s">
        <v>1075</v>
      </c>
      <c r="B490" s="43" t="s">
        <v>1076</v>
      </c>
      <c r="C490" s="7"/>
      <c r="D490" s="7"/>
      <c r="E490" s="7"/>
      <c r="F490" s="7"/>
      <c r="G490" s="37"/>
      <c r="H490" s="37"/>
      <c r="I490" s="37"/>
      <c r="J490" s="37"/>
      <c r="K490" s="4"/>
      <c r="L490" s="4"/>
      <c r="M490" s="4">
        <v>1</v>
      </c>
      <c r="N490" s="4">
        <v>2000</v>
      </c>
      <c r="O490" s="22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83">
        <f t="shared" si="10"/>
        <v>1</v>
      </c>
      <c r="AR490" s="83">
        <f t="shared" si="9"/>
        <v>2000</v>
      </c>
      <c r="AS490" s="79"/>
    </row>
    <row r="491" spans="1:45" s="77" customFormat="1" ht="48.75" customHeight="1">
      <c r="A491" s="37" t="s">
        <v>1077</v>
      </c>
      <c r="B491" s="43" t="s">
        <v>1078</v>
      </c>
      <c r="C491" s="7"/>
      <c r="D491" s="7"/>
      <c r="E491" s="7"/>
      <c r="F491" s="7"/>
      <c r="G491" s="37"/>
      <c r="H491" s="37"/>
      <c r="I491" s="37"/>
      <c r="J491" s="37"/>
      <c r="K491" s="4"/>
      <c r="L491" s="4"/>
      <c r="M491" s="4">
        <v>1</v>
      </c>
      <c r="N491" s="4">
        <v>2000</v>
      </c>
      <c r="O491" s="22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83">
        <f t="shared" si="10"/>
        <v>1</v>
      </c>
      <c r="AR491" s="83">
        <f t="shared" si="9"/>
        <v>2000</v>
      </c>
      <c r="AS491" s="79"/>
    </row>
    <row r="492" spans="1:45" s="77" customFormat="1" ht="48.75" customHeight="1">
      <c r="A492" s="37" t="s">
        <v>1079</v>
      </c>
      <c r="B492" s="43" t="s">
        <v>1080</v>
      </c>
      <c r="C492" s="7"/>
      <c r="D492" s="7"/>
      <c r="E492" s="7"/>
      <c r="F492" s="7"/>
      <c r="G492" s="37"/>
      <c r="H492" s="37"/>
      <c r="I492" s="37"/>
      <c r="J492" s="37"/>
      <c r="K492" s="4"/>
      <c r="L492" s="4"/>
      <c r="M492" s="4">
        <v>1</v>
      </c>
      <c r="N492" s="4">
        <v>1500</v>
      </c>
      <c r="O492" s="22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83">
        <f t="shared" si="10"/>
        <v>1</v>
      </c>
      <c r="AR492" s="83">
        <f t="shared" si="9"/>
        <v>1500</v>
      </c>
      <c r="AS492" s="79"/>
    </row>
    <row r="493" spans="1:45" s="77" customFormat="1" ht="48.75" customHeight="1">
      <c r="A493" s="37" t="s">
        <v>1081</v>
      </c>
      <c r="B493" s="43" t="s">
        <v>1082</v>
      </c>
      <c r="C493" s="7"/>
      <c r="D493" s="7"/>
      <c r="E493" s="7"/>
      <c r="F493" s="7"/>
      <c r="G493" s="37"/>
      <c r="H493" s="37"/>
      <c r="I493" s="37"/>
      <c r="J493" s="37"/>
      <c r="K493" s="4"/>
      <c r="L493" s="4"/>
      <c r="M493" s="4">
        <v>1</v>
      </c>
      <c r="N493" s="4">
        <v>1500</v>
      </c>
      <c r="O493" s="22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83">
        <f t="shared" si="10"/>
        <v>1</v>
      </c>
      <c r="AR493" s="83">
        <f t="shared" si="9"/>
        <v>1500</v>
      </c>
      <c r="AS493" s="79"/>
    </row>
    <row r="494" spans="1:45" s="77" customFormat="1" ht="48.75" customHeight="1">
      <c r="A494" s="37" t="s">
        <v>1083</v>
      </c>
      <c r="B494" s="43" t="s">
        <v>1084</v>
      </c>
      <c r="C494" s="7"/>
      <c r="D494" s="7"/>
      <c r="E494" s="7"/>
      <c r="F494" s="7"/>
      <c r="G494" s="37"/>
      <c r="H494" s="37"/>
      <c r="I494" s="37"/>
      <c r="J494" s="37"/>
      <c r="K494" s="4"/>
      <c r="L494" s="4"/>
      <c r="M494" s="4">
        <v>1</v>
      </c>
      <c r="N494" s="4">
        <v>1500</v>
      </c>
      <c r="O494" s="22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83">
        <f t="shared" si="10"/>
        <v>1</v>
      </c>
      <c r="AR494" s="83">
        <f t="shared" si="9"/>
        <v>1500</v>
      </c>
      <c r="AS494" s="79"/>
    </row>
    <row r="495" spans="1:45" s="77" customFormat="1" ht="48.75" customHeight="1">
      <c r="A495" s="37" t="s">
        <v>1085</v>
      </c>
      <c r="B495" s="43" t="s">
        <v>1086</v>
      </c>
      <c r="C495" s="7"/>
      <c r="D495" s="7"/>
      <c r="E495" s="7"/>
      <c r="F495" s="7"/>
      <c r="G495" s="37"/>
      <c r="H495" s="37"/>
      <c r="I495" s="37">
        <v>1</v>
      </c>
      <c r="J495" s="37">
        <v>1000</v>
      </c>
      <c r="K495" s="4"/>
      <c r="L495" s="4"/>
      <c r="M495" s="4"/>
      <c r="N495" s="4"/>
      <c r="O495" s="22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83">
        <f t="shared" si="10"/>
        <v>1</v>
      </c>
      <c r="AR495" s="83">
        <f t="shared" si="9"/>
        <v>1000</v>
      </c>
      <c r="AS495" s="79"/>
    </row>
    <row r="496" spans="1:45" s="77" customFormat="1" ht="48.75" customHeight="1">
      <c r="A496" s="37" t="s">
        <v>1087</v>
      </c>
      <c r="B496" s="43" t="s">
        <v>1088</v>
      </c>
      <c r="C496" s="7"/>
      <c r="D496" s="7"/>
      <c r="E496" s="7"/>
      <c r="F496" s="7"/>
      <c r="G496" s="37"/>
      <c r="H496" s="37"/>
      <c r="I496" s="37"/>
      <c r="J496" s="37"/>
      <c r="K496" s="4"/>
      <c r="L496" s="4"/>
      <c r="M496" s="4">
        <v>1</v>
      </c>
      <c r="N496" s="4">
        <v>2000</v>
      </c>
      <c r="O496" s="22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83">
        <f t="shared" si="10"/>
        <v>1</v>
      </c>
      <c r="AR496" s="83">
        <f t="shared" si="9"/>
        <v>2000</v>
      </c>
      <c r="AS496" s="79"/>
    </row>
    <row r="497" spans="1:45" s="77" customFormat="1" ht="48.75" customHeight="1">
      <c r="A497" s="37" t="s">
        <v>1089</v>
      </c>
      <c r="B497" s="43" t="s">
        <v>1090</v>
      </c>
      <c r="C497" s="7"/>
      <c r="D497" s="7"/>
      <c r="E497" s="7"/>
      <c r="F497" s="7"/>
      <c r="G497" s="37"/>
      <c r="H497" s="37"/>
      <c r="I497" s="37"/>
      <c r="J497" s="37"/>
      <c r="K497" s="4"/>
      <c r="L497" s="4"/>
      <c r="M497" s="4">
        <v>1</v>
      </c>
      <c r="N497" s="4">
        <v>1500</v>
      </c>
      <c r="O497" s="22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83">
        <f t="shared" si="10"/>
        <v>1</v>
      </c>
      <c r="AR497" s="83">
        <f t="shared" si="9"/>
        <v>1500</v>
      </c>
      <c r="AS497" s="79"/>
    </row>
    <row r="498" spans="1:45" s="77" customFormat="1" ht="48.75" customHeight="1">
      <c r="A498" s="37" t="s">
        <v>1091</v>
      </c>
      <c r="B498" s="43" t="s">
        <v>1092</v>
      </c>
      <c r="C498" s="7"/>
      <c r="D498" s="7"/>
      <c r="E498" s="7"/>
      <c r="F498" s="7"/>
      <c r="G498" s="37"/>
      <c r="H498" s="37"/>
      <c r="I498" s="37"/>
      <c r="J498" s="37"/>
      <c r="K498" s="4"/>
      <c r="L498" s="4"/>
      <c r="M498" s="4">
        <v>1</v>
      </c>
      <c r="N498" s="4">
        <v>5000</v>
      </c>
      <c r="O498" s="22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83">
        <f t="shared" si="10"/>
        <v>1</v>
      </c>
      <c r="AR498" s="83">
        <f t="shared" si="9"/>
        <v>5000</v>
      </c>
      <c r="AS498" s="79"/>
    </row>
    <row r="499" spans="1:45" s="77" customFormat="1" ht="48.75" customHeight="1">
      <c r="A499" s="37" t="s">
        <v>1093</v>
      </c>
      <c r="B499" s="43" t="s">
        <v>1094</v>
      </c>
      <c r="C499" s="7"/>
      <c r="D499" s="7"/>
      <c r="E499" s="7"/>
      <c r="F499" s="7"/>
      <c r="G499" s="37"/>
      <c r="H499" s="37"/>
      <c r="I499" s="37"/>
      <c r="J499" s="37"/>
      <c r="K499" s="4"/>
      <c r="L499" s="4"/>
      <c r="M499" s="4">
        <v>1</v>
      </c>
      <c r="N499" s="4">
        <v>5000</v>
      </c>
      <c r="O499" s="22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83">
        <f t="shared" si="10"/>
        <v>1</v>
      </c>
      <c r="AR499" s="83">
        <f t="shared" si="9"/>
        <v>5000</v>
      </c>
      <c r="AS499" s="79"/>
    </row>
    <row r="500" spans="1:45" s="77" customFormat="1" ht="48.75" customHeight="1">
      <c r="A500" s="37" t="s">
        <v>1095</v>
      </c>
      <c r="B500" s="43" t="s">
        <v>1096</v>
      </c>
      <c r="C500" s="7"/>
      <c r="D500" s="7"/>
      <c r="E500" s="7"/>
      <c r="F500" s="7"/>
      <c r="G500" s="37"/>
      <c r="H500" s="37"/>
      <c r="I500" s="37"/>
      <c r="J500" s="37"/>
      <c r="K500" s="4"/>
      <c r="L500" s="4"/>
      <c r="M500" s="4">
        <v>1</v>
      </c>
      <c r="N500" s="4">
        <v>1500</v>
      </c>
      <c r="O500" s="22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83">
        <f t="shared" si="10"/>
        <v>1</v>
      </c>
      <c r="AR500" s="83">
        <f t="shared" si="9"/>
        <v>1500</v>
      </c>
      <c r="AS500" s="79"/>
    </row>
    <row r="501" spans="1:45" s="77" customFormat="1" ht="48.75" customHeight="1">
      <c r="A501" s="37" t="s">
        <v>1097</v>
      </c>
      <c r="B501" s="43" t="s">
        <v>1098</v>
      </c>
      <c r="C501" s="7"/>
      <c r="D501" s="7"/>
      <c r="E501" s="7"/>
      <c r="F501" s="7"/>
      <c r="G501" s="37"/>
      <c r="H501" s="37"/>
      <c r="I501" s="37"/>
      <c r="J501" s="37"/>
      <c r="K501" s="4"/>
      <c r="L501" s="4"/>
      <c r="M501" s="4">
        <v>1</v>
      </c>
      <c r="N501" s="4">
        <v>3000</v>
      </c>
      <c r="O501" s="22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83">
        <f t="shared" si="10"/>
        <v>1</v>
      </c>
      <c r="AR501" s="83">
        <f t="shared" si="9"/>
        <v>3000</v>
      </c>
      <c r="AS501" s="79"/>
    </row>
    <row r="502" spans="1:45" s="77" customFormat="1" ht="48.75" customHeight="1">
      <c r="A502" s="37" t="s">
        <v>1099</v>
      </c>
      <c r="B502" s="43" t="s">
        <v>1100</v>
      </c>
      <c r="C502" s="7"/>
      <c r="D502" s="7"/>
      <c r="E502" s="7"/>
      <c r="F502" s="7"/>
      <c r="G502" s="37"/>
      <c r="H502" s="37"/>
      <c r="I502" s="37"/>
      <c r="J502" s="37"/>
      <c r="K502" s="4"/>
      <c r="L502" s="4"/>
      <c r="M502" s="4">
        <v>1</v>
      </c>
      <c r="N502" s="4">
        <v>3000</v>
      </c>
      <c r="O502" s="22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83">
        <f t="shared" si="10"/>
        <v>1</v>
      </c>
      <c r="AR502" s="83">
        <f t="shared" si="9"/>
        <v>3000</v>
      </c>
      <c r="AS502" s="79"/>
    </row>
    <row r="503" spans="1:45" s="77" customFormat="1" ht="48.75" customHeight="1">
      <c r="A503" s="37" t="s">
        <v>1101</v>
      </c>
      <c r="B503" s="43" t="s">
        <v>1102</v>
      </c>
      <c r="C503" s="7"/>
      <c r="D503" s="7"/>
      <c r="E503" s="7"/>
      <c r="F503" s="7"/>
      <c r="G503" s="37"/>
      <c r="H503" s="37"/>
      <c r="I503" s="37"/>
      <c r="J503" s="37"/>
      <c r="K503" s="4"/>
      <c r="L503" s="4"/>
      <c r="M503" s="4">
        <v>1</v>
      </c>
      <c r="N503" s="4">
        <v>3000</v>
      </c>
      <c r="O503" s="22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83">
        <f t="shared" si="10"/>
        <v>1</v>
      </c>
      <c r="AR503" s="83">
        <f t="shared" si="9"/>
        <v>3000</v>
      </c>
      <c r="AS503" s="79"/>
    </row>
    <row r="504" spans="1:45" s="77" customFormat="1" ht="48.75" customHeight="1">
      <c r="A504" s="37" t="s">
        <v>1103</v>
      </c>
      <c r="B504" s="43" t="s">
        <v>1104</v>
      </c>
      <c r="C504" s="7"/>
      <c r="D504" s="7"/>
      <c r="E504" s="7"/>
      <c r="F504" s="7"/>
      <c r="G504" s="37"/>
      <c r="H504" s="37"/>
      <c r="I504" s="37"/>
      <c r="J504" s="37"/>
      <c r="K504" s="4"/>
      <c r="L504" s="4"/>
      <c r="M504" s="4">
        <v>1</v>
      </c>
      <c r="N504" s="4">
        <v>1500</v>
      </c>
      <c r="O504" s="22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83">
        <f t="shared" si="10"/>
        <v>1</v>
      </c>
      <c r="AR504" s="83">
        <f t="shared" si="9"/>
        <v>1500</v>
      </c>
      <c r="AS504" s="79"/>
    </row>
    <row r="505" spans="1:45" s="77" customFormat="1" ht="48.75" customHeight="1">
      <c r="A505" s="37" t="s">
        <v>1105</v>
      </c>
      <c r="B505" s="43" t="s">
        <v>1106</v>
      </c>
      <c r="C505" s="7"/>
      <c r="D505" s="7"/>
      <c r="E505" s="7"/>
      <c r="F505" s="7"/>
      <c r="G505" s="37">
        <v>1</v>
      </c>
      <c r="H505" s="37">
        <v>3000</v>
      </c>
      <c r="I505" s="37"/>
      <c r="J505" s="37"/>
      <c r="K505" s="4"/>
      <c r="L505" s="4"/>
      <c r="M505" s="4"/>
      <c r="N505" s="4"/>
      <c r="O505" s="22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83">
        <f t="shared" si="10"/>
        <v>1</v>
      </c>
      <c r="AR505" s="83">
        <f t="shared" si="9"/>
        <v>3000</v>
      </c>
      <c r="AS505" s="79"/>
    </row>
    <row r="506" spans="1:45" s="77" customFormat="1" ht="48.75" customHeight="1">
      <c r="A506" s="37" t="s">
        <v>1107</v>
      </c>
      <c r="B506" s="43" t="s">
        <v>1108</v>
      </c>
      <c r="C506" s="7"/>
      <c r="D506" s="7"/>
      <c r="E506" s="7"/>
      <c r="F506" s="7"/>
      <c r="G506" s="37"/>
      <c r="H506" s="37"/>
      <c r="I506" s="37"/>
      <c r="J506" s="37"/>
      <c r="K506" s="4"/>
      <c r="L506" s="4"/>
      <c r="M506" s="4">
        <v>1</v>
      </c>
      <c r="N506" s="4">
        <v>2000</v>
      </c>
      <c r="O506" s="22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83">
        <f t="shared" si="10"/>
        <v>1</v>
      </c>
      <c r="AR506" s="83">
        <f t="shared" si="9"/>
        <v>2000</v>
      </c>
      <c r="AS506" s="79"/>
    </row>
    <row r="507" spans="1:45" s="77" customFormat="1" ht="48.75" customHeight="1">
      <c r="A507" s="37" t="s">
        <v>1109</v>
      </c>
      <c r="B507" s="43" t="s">
        <v>1110</v>
      </c>
      <c r="C507" s="7"/>
      <c r="D507" s="7"/>
      <c r="E507" s="7"/>
      <c r="F507" s="7"/>
      <c r="G507" s="37"/>
      <c r="H507" s="37"/>
      <c r="I507" s="37"/>
      <c r="J507" s="37"/>
      <c r="K507" s="4"/>
      <c r="L507" s="4"/>
      <c r="M507" s="4">
        <v>1</v>
      </c>
      <c r="N507" s="4">
        <v>1000</v>
      </c>
      <c r="O507" s="22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83">
        <f t="shared" si="10"/>
        <v>1</v>
      </c>
      <c r="AR507" s="83">
        <f t="shared" si="9"/>
        <v>1000</v>
      </c>
      <c r="AS507" s="79"/>
    </row>
    <row r="508" spans="1:45" s="77" customFormat="1" ht="48.75" customHeight="1">
      <c r="A508" s="37" t="s">
        <v>1111</v>
      </c>
      <c r="B508" s="43" t="s">
        <v>1112</v>
      </c>
      <c r="C508" s="7"/>
      <c r="D508" s="7"/>
      <c r="E508" s="7"/>
      <c r="F508" s="7"/>
      <c r="G508" s="37"/>
      <c r="H508" s="37"/>
      <c r="I508" s="37"/>
      <c r="J508" s="37"/>
      <c r="K508" s="4"/>
      <c r="L508" s="4"/>
      <c r="M508" s="4">
        <v>1</v>
      </c>
      <c r="N508" s="4">
        <v>2000</v>
      </c>
      <c r="O508" s="22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83">
        <f t="shared" si="10"/>
        <v>1</v>
      </c>
      <c r="AR508" s="83">
        <f t="shared" si="9"/>
        <v>2000</v>
      </c>
      <c r="AS508" s="79"/>
    </row>
    <row r="509" spans="1:45" s="77" customFormat="1" ht="48.75" customHeight="1">
      <c r="A509" s="37" t="s">
        <v>1113</v>
      </c>
      <c r="B509" s="43" t="s">
        <v>1114</v>
      </c>
      <c r="C509" s="7"/>
      <c r="D509" s="7"/>
      <c r="E509" s="7"/>
      <c r="F509" s="7"/>
      <c r="G509" s="37"/>
      <c r="H509" s="37"/>
      <c r="I509" s="37"/>
      <c r="J509" s="37"/>
      <c r="K509" s="4"/>
      <c r="L509" s="4"/>
      <c r="M509" s="4">
        <v>1</v>
      </c>
      <c r="N509" s="4">
        <v>1000</v>
      </c>
      <c r="O509" s="22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83">
        <f t="shared" si="10"/>
        <v>1</v>
      </c>
      <c r="AR509" s="83">
        <f t="shared" si="9"/>
        <v>1000</v>
      </c>
      <c r="AS509" s="79"/>
    </row>
    <row r="510" spans="1:45" s="77" customFormat="1" ht="48.75" customHeight="1">
      <c r="A510" s="37" t="s">
        <v>1115</v>
      </c>
      <c r="B510" s="43" t="s">
        <v>1116</v>
      </c>
      <c r="C510" s="7"/>
      <c r="D510" s="7"/>
      <c r="E510" s="7"/>
      <c r="F510" s="7"/>
      <c r="G510" s="37"/>
      <c r="H510" s="37"/>
      <c r="I510" s="37"/>
      <c r="J510" s="37"/>
      <c r="K510" s="4"/>
      <c r="L510" s="4"/>
      <c r="M510" s="4">
        <v>1</v>
      </c>
      <c r="N510" s="4">
        <v>2000</v>
      </c>
      <c r="O510" s="22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83">
        <f t="shared" si="10"/>
        <v>1</v>
      </c>
      <c r="AR510" s="83">
        <f t="shared" si="10"/>
        <v>2000</v>
      </c>
      <c r="AS510" s="79"/>
    </row>
    <row r="511" spans="1:45" s="77" customFormat="1" ht="48.75" customHeight="1">
      <c r="A511" s="37" t="s">
        <v>1117</v>
      </c>
      <c r="B511" s="43" t="s">
        <v>1118</v>
      </c>
      <c r="C511" s="7"/>
      <c r="D511" s="7"/>
      <c r="E511" s="7"/>
      <c r="F511" s="7"/>
      <c r="G511" s="37"/>
      <c r="H511" s="37"/>
      <c r="I511" s="37"/>
      <c r="J511" s="37"/>
      <c r="K511" s="4"/>
      <c r="L511" s="4"/>
      <c r="M511" s="4">
        <v>1</v>
      </c>
      <c r="N511" s="4">
        <v>2000</v>
      </c>
      <c r="O511" s="22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83">
        <f t="shared" si="10"/>
        <v>1</v>
      </c>
      <c r="AR511" s="83">
        <f t="shared" si="10"/>
        <v>2000</v>
      </c>
      <c r="AS511" s="79"/>
    </row>
    <row r="512" spans="1:45" s="77" customFormat="1" ht="48.75" customHeight="1">
      <c r="A512" s="37" t="s">
        <v>1119</v>
      </c>
      <c r="B512" s="43" t="s">
        <v>1120</v>
      </c>
      <c r="C512" s="7"/>
      <c r="D512" s="7"/>
      <c r="E512" s="7"/>
      <c r="F512" s="7"/>
      <c r="G512" s="37"/>
      <c r="H512" s="37"/>
      <c r="I512" s="37"/>
      <c r="J512" s="37"/>
      <c r="K512" s="4"/>
      <c r="L512" s="4"/>
      <c r="M512" s="4">
        <v>1</v>
      </c>
      <c r="N512" s="4">
        <v>2000</v>
      </c>
      <c r="O512" s="22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83">
        <f t="shared" si="10"/>
        <v>1</v>
      </c>
      <c r="AR512" s="83">
        <f t="shared" si="10"/>
        <v>2000</v>
      </c>
      <c r="AS512" s="79"/>
    </row>
    <row r="513" spans="1:45" s="77" customFormat="1" ht="48.75" customHeight="1">
      <c r="A513" s="37" t="s">
        <v>1121</v>
      </c>
      <c r="B513" s="43" t="s">
        <v>1122</v>
      </c>
      <c r="C513" s="7"/>
      <c r="D513" s="7"/>
      <c r="E513" s="7"/>
      <c r="F513" s="7"/>
      <c r="G513" s="37"/>
      <c r="H513" s="37"/>
      <c r="I513" s="37"/>
      <c r="J513" s="37"/>
      <c r="K513" s="4"/>
      <c r="L513" s="4"/>
      <c r="M513" s="4">
        <v>1</v>
      </c>
      <c r="N513" s="4">
        <v>2000</v>
      </c>
      <c r="O513" s="22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83">
        <f t="shared" si="10"/>
        <v>1</v>
      </c>
      <c r="AR513" s="83">
        <f t="shared" si="10"/>
        <v>2000</v>
      </c>
      <c r="AS513" s="79"/>
    </row>
    <row r="514" spans="1:45" s="77" customFormat="1" ht="48.75" customHeight="1">
      <c r="A514" s="37" t="s">
        <v>1123</v>
      </c>
      <c r="B514" s="43" t="s">
        <v>1124</v>
      </c>
      <c r="C514" s="7"/>
      <c r="D514" s="7"/>
      <c r="E514" s="7"/>
      <c r="F514" s="7"/>
      <c r="G514" s="37"/>
      <c r="H514" s="37"/>
      <c r="I514" s="37">
        <v>1</v>
      </c>
      <c r="J514" s="37">
        <v>1500</v>
      </c>
      <c r="K514" s="4"/>
      <c r="L514" s="4"/>
      <c r="M514" s="4"/>
      <c r="N514" s="4"/>
      <c r="O514" s="22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83">
        <f t="shared" si="10"/>
        <v>1</v>
      </c>
      <c r="AR514" s="83">
        <f t="shared" si="10"/>
        <v>1500</v>
      </c>
      <c r="AS514" s="79"/>
    </row>
    <row r="515" spans="1:45" s="77" customFormat="1" ht="48.75" customHeight="1">
      <c r="A515" s="37" t="s">
        <v>1125</v>
      </c>
      <c r="B515" s="43" t="s">
        <v>1126</v>
      </c>
      <c r="C515" s="7"/>
      <c r="D515" s="7"/>
      <c r="E515" s="7"/>
      <c r="F515" s="7"/>
      <c r="G515" s="37"/>
      <c r="H515" s="37"/>
      <c r="I515" s="37"/>
      <c r="J515" s="37"/>
      <c r="K515" s="4"/>
      <c r="L515" s="4"/>
      <c r="M515" s="4">
        <v>1</v>
      </c>
      <c r="N515" s="4">
        <v>1000</v>
      </c>
      <c r="O515" s="22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83">
        <f t="shared" si="10"/>
        <v>1</v>
      </c>
      <c r="AR515" s="83">
        <f t="shared" si="10"/>
        <v>1000</v>
      </c>
      <c r="AS515" s="79"/>
    </row>
    <row r="516" spans="1:45" s="77" customFormat="1" ht="48.75" customHeight="1">
      <c r="A516" s="37" t="s">
        <v>1127</v>
      </c>
      <c r="B516" s="43" t="s">
        <v>1128</v>
      </c>
      <c r="C516" s="7"/>
      <c r="D516" s="7"/>
      <c r="E516" s="7"/>
      <c r="F516" s="7"/>
      <c r="G516" s="37">
        <v>1</v>
      </c>
      <c r="H516" s="37">
        <v>2000</v>
      </c>
      <c r="I516" s="37"/>
      <c r="J516" s="37"/>
      <c r="K516" s="4"/>
      <c r="L516" s="4"/>
      <c r="M516" s="4"/>
      <c r="N516" s="4"/>
      <c r="O516" s="22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83">
        <f t="shared" si="10"/>
        <v>1</v>
      </c>
      <c r="AR516" s="83">
        <f t="shared" si="10"/>
        <v>2000</v>
      </c>
      <c r="AS516" s="79"/>
    </row>
    <row r="517" spans="1:45" s="77" customFormat="1" ht="48.75" customHeight="1">
      <c r="A517" s="37" t="s">
        <v>1129</v>
      </c>
      <c r="B517" s="43" t="s">
        <v>1130</v>
      </c>
      <c r="C517" s="7"/>
      <c r="D517" s="7"/>
      <c r="E517" s="7"/>
      <c r="F517" s="7"/>
      <c r="G517" s="37"/>
      <c r="H517" s="37"/>
      <c r="I517" s="37"/>
      <c r="J517" s="37"/>
      <c r="K517" s="4"/>
      <c r="L517" s="4"/>
      <c r="M517" s="4">
        <v>1</v>
      </c>
      <c r="N517" s="4">
        <v>5000</v>
      </c>
      <c r="O517" s="22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83">
        <f t="shared" si="10"/>
        <v>1</v>
      </c>
      <c r="AR517" s="83">
        <f t="shared" si="10"/>
        <v>5000</v>
      </c>
      <c r="AS517" s="79"/>
    </row>
    <row r="518" spans="1:45" s="77" customFormat="1" ht="48.75" customHeight="1">
      <c r="A518" s="37" t="s">
        <v>1131</v>
      </c>
      <c r="B518" s="43" t="s">
        <v>1132</v>
      </c>
      <c r="C518" s="7"/>
      <c r="D518" s="7"/>
      <c r="E518" s="7"/>
      <c r="F518" s="7"/>
      <c r="G518" s="37"/>
      <c r="H518" s="37"/>
      <c r="I518" s="37"/>
      <c r="J518" s="37"/>
      <c r="K518" s="4"/>
      <c r="L518" s="4"/>
      <c r="M518" s="4">
        <v>1</v>
      </c>
      <c r="N518" s="4">
        <v>5000</v>
      </c>
      <c r="O518" s="22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83">
        <f t="shared" si="10"/>
        <v>1</v>
      </c>
      <c r="AR518" s="83">
        <f t="shared" si="10"/>
        <v>5000</v>
      </c>
      <c r="AS518" s="79"/>
    </row>
    <row r="519" spans="1:45" s="77" customFormat="1" ht="48.75" customHeight="1">
      <c r="A519" s="37" t="s">
        <v>1133</v>
      </c>
      <c r="B519" s="43" t="s">
        <v>1134</v>
      </c>
      <c r="C519" s="7"/>
      <c r="D519" s="7"/>
      <c r="E519" s="7"/>
      <c r="F519" s="7"/>
      <c r="G519" s="37"/>
      <c r="H519" s="37"/>
      <c r="I519" s="37"/>
      <c r="J519" s="37"/>
      <c r="K519" s="4"/>
      <c r="L519" s="4"/>
      <c r="M519" s="4">
        <v>1</v>
      </c>
      <c r="N519" s="4">
        <v>1500</v>
      </c>
      <c r="O519" s="22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83">
        <f t="shared" si="10"/>
        <v>1</v>
      </c>
      <c r="AR519" s="83">
        <f t="shared" si="10"/>
        <v>1500</v>
      </c>
      <c r="AS519" s="79"/>
    </row>
    <row r="520" spans="1:45" s="77" customFormat="1" ht="48.75" customHeight="1">
      <c r="A520" s="37" t="s">
        <v>1135</v>
      </c>
      <c r="B520" s="43" t="s">
        <v>1136</v>
      </c>
      <c r="C520" s="7"/>
      <c r="D520" s="7"/>
      <c r="E520" s="7"/>
      <c r="F520" s="7"/>
      <c r="G520" s="37">
        <v>1</v>
      </c>
      <c r="H520" s="37">
        <v>2000</v>
      </c>
      <c r="I520" s="37"/>
      <c r="J520" s="37"/>
      <c r="K520" s="4"/>
      <c r="L520" s="4"/>
      <c r="M520" s="4"/>
      <c r="N520" s="4"/>
      <c r="O520" s="22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83">
        <f t="shared" si="10"/>
        <v>1</v>
      </c>
      <c r="AR520" s="83">
        <f t="shared" si="10"/>
        <v>2000</v>
      </c>
      <c r="AS520" s="79"/>
    </row>
    <row r="521" spans="1:45" s="77" customFormat="1" ht="48.75" customHeight="1">
      <c r="A521" s="37" t="s">
        <v>1137</v>
      </c>
      <c r="B521" s="43" t="s">
        <v>1138</v>
      </c>
      <c r="C521" s="7"/>
      <c r="D521" s="7"/>
      <c r="E521" s="7"/>
      <c r="F521" s="7"/>
      <c r="G521" s="37"/>
      <c r="H521" s="37"/>
      <c r="I521" s="37"/>
      <c r="J521" s="37"/>
      <c r="K521" s="4"/>
      <c r="L521" s="4"/>
      <c r="M521" s="4">
        <v>1</v>
      </c>
      <c r="N521" s="4">
        <v>1000</v>
      </c>
      <c r="O521" s="22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83">
        <f t="shared" si="10"/>
        <v>1</v>
      </c>
      <c r="AR521" s="83">
        <f t="shared" si="10"/>
        <v>1000</v>
      </c>
      <c r="AS521" s="79"/>
    </row>
    <row r="522" spans="1:45" s="77" customFormat="1" ht="48.75" customHeight="1">
      <c r="A522" s="37" t="s">
        <v>1139</v>
      </c>
      <c r="B522" s="43" t="s">
        <v>1140</v>
      </c>
      <c r="C522" s="7"/>
      <c r="D522" s="7"/>
      <c r="E522" s="7"/>
      <c r="F522" s="7"/>
      <c r="G522" s="37"/>
      <c r="H522" s="37"/>
      <c r="I522" s="37"/>
      <c r="J522" s="37"/>
      <c r="K522" s="4"/>
      <c r="L522" s="4"/>
      <c r="M522" s="4">
        <v>1</v>
      </c>
      <c r="N522" s="4">
        <v>2000</v>
      </c>
      <c r="O522" s="22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83">
        <f t="shared" si="10"/>
        <v>1</v>
      </c>
      <c r="AR522" s="83">
        <f t="shared" si="10"/>
        <v>2000</v>
      </c>
      <c r="AS522" s="79"/>
    </row>
    <row r="523" spans="1:45" s="77" customFormat="1" ht="48.75" customHeight="1">
      <c r="A523" s="37" t="s">
        <v>1141</v>
      </c>
      <c r="B523" s="43" t="s">
        <v>1142</v>
      </c>
      <c r="C523" s="7"/>
      <c r="D523" s="7"/>
      <c r="E523" s="7"/>
      <c r="F523" s="7"/>
      <c r="G523" s="37"/>
      <c r="H523" s="37"/>
      <c r="I523" s="37"/>
      <c r="J523" s="37"/>
      <c r="K523" s="4"/>
      <c r="L523" s="4"/>
      <c r="M523" s="4">
        <v>1</v>
      </c>
      <c r="N523" s="4">
        <v>1000</v>
      </c>
      <c r="O523" s="22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83">
        <f t="shared" ref="AQ523:AR580" si="11">C523+E523+G523+I523++K523+M523+O523+Q523+S523+U523+W523+Y523+AA523+AC523+AE523+AG523+AI523+AK523+AM523++AO523</f>
        <v>1</v>
      </c>
      <c r="AR523" s="83">
        <f t="shared" si="11"/>
        <v>1000</v>
      </c>
      <c r="AS523" s="79"/>
    </row>
    <row r="524" spans="1:45" s="77" customFormat="1" ht="48.75" customHeight="1">
      <c r="A524" s="37" t="s">
        <v>1143</v>
      </c>
      <c r="B524" s="43" t="s">
        <v>1144</v>
      </c>
      <c r="C524" s="7"/>
      <c r="D524" s="7"/>
      <c r="E524" s="7"/>
      <c r="F524" s="7"/>
      <c r="G524" s="37"/>
      <c r="H524" s="37"/>
      <c r="I524" s="37"/>
      <c r="J524" s="37"/>
      <c r="K524" s="4"/>
      <c r="L524" s="4"/>
      <c r="M524" s="4">
        <v>1</v>
      </c>
      <c r="N524" s="4">
        <v>1000</v>
      </c>
      <c r="O524" s="22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83">
        <f t="shared" si="11"/>
        <v>1</v>
      </c>
      <c r="AR524" s="83">
        <f t="shared" si="11"/>
        <v>1000</v>
      </c>
      <c r="AS524" s="79"/>
    </row>
    <row r="525" spans="1:45" s="77" customFormat="1" ht="48.75" customHeight="1">
      <c r="A525" s="37" t="s">
        <v>1145</v>
      </c>
      <c r="B525" s="43" t="s">
        <v>1146</v>
      </c>
      <c r="C525" s="7"/>
      <c r="D525" s="7"/>
      <c r="E525" s="7"/>
      <c r="F525" s="7"/>
      <c r="G525" s="37"/>
      <c r="H525" s="37"/>
      <c r="I525" s="37"/>
      <c r="J525" s="37"/>
      <c r="K525" s="4"/>
      <c r="L525" s="4"/>
      <c r="M525" s="4">
        <v>1</v>
      </c>
      <c r="N525" s="4">
        <v>2000</v>
      </c>
      <c r="O525" s="22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83">
        <f t="shared" si="11"/>
        <v>1</v>
      </c>
      <c r="AR525" s="83">
        <f t="shared" si="11"/>
        <v>2000</v>
      </c>
      <c r="AS525" s="79"/>
    </row>
    <row r="526" spans="1:45" s="77" customFormat="1" ht="48.75" customHeight="1">
      <c r="A526" s="37" t="s">
        <v>1147</v>
      </c>
      <c r="B526" s="43" t="s">
        <v>1148</v>
      </c>
      <c r="C526" s="7"/>
      <c r="D526" s="7"/>
      <c r="E526" s="7"/>
      <c r="F526" s="7"/>
      <c r="G526" s="37"/>
      <c r="H526" s="37"/>
      <c r="I526" s="37"/>
      <c r="J526" s="37"/>
      <c r="K526" s="4"/>
      <c r="L526" s="4"/>
      <c r="M526" s="4">
        <v>1</v>
      </c>
      <c r="N526" s="4">
        <v>2000</v>
      </c>
      <c r="O526" s="22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83">
        <f t="shared" si="11"/>
        <v>1</v>
      </c>
      <c r="AR526" s="83">
        <f t="shared" si="11"/>
        <v>2000</v>
      </c>
      <c r="AS526" s="79"/>
    </row>
    <row r="527" spans="1:45" s="77" customFormat="1" ht="48.75" customHeight="1">
      <c r="A527" s="37" t="s">
        <v>1149</v>
      </c>
      <c r="B527" s="43" t="s">
        <v>1150</v>
      </c>
      <c r="C527" s="7"/>
      <c r="D527" s="7"/>
      <c r="E527" s="7"/>
      <c r="F527" s="7"/>
      <c r="G527" s="37"/>
      <c r="H527" s="37"/>
      <c r="I527" s="37"/>
      <c r="J527" s="37"/>
      <c r="K527" s="4"/>
      <c r="L527" s="4"/>
      <c r="M527" s="4">
        <v>1</v>
      </c>
      <c r="N527" s="4">
        <v>2000</v>
      </c>
      <c r="O527" s="22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83">
        <f t="shared" si="11"/>
        <v>1</v>
      </c>
      <c r="AR527" s="83">
        <f t="shared" si="11"/>
        <v>2000</v>
      </c>
      <c r="AS527" s="79"/>
    </row>
    <row r="528" spans="1:45" s="77" customFormat="1" ht="48.75" customHeight="1">
      <c r="A528" s="37" t="s">
        <v>1151</v>
      </c>
      <c r="B528" s="43" t="s">
        <v>1152</v>
      </c>
      <c r="C528" s="7"/>
      <c r="D528" s="7"/>
      <c r="E528" s="7"/>
      <c r="F528" s="7"/>
      <c r="G528" s="37"/>
      <c r="H528" s="37"/>
      <c r="I528" s="37"/>
      <c r="J528" s="37"/>
      <c r="K528" s="4"/>
      <c r="L528" s="4"/>
      <c r="M528" s="4">
        <v>1</v>
      </c>
      <c r="N528" s="4">
        <v>2000</v>
      </c>
      <c r="O528" s="22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83">
        <f t="shared" si="11"/>
        <v>1</v>
      </c>
      <c r="AR528" s="83">
        <f t="shared" si="11"/>
        <v>2000</v>
      </c>
      <c r="AS528" s="79"/>
    </row>
    <row r="529" spans="1:45" s="77" customFormat="1" ht="48.75" customHeight="1">
      <c r="A529" s="37" t="s">
        <v>1153</v>
      </c>
      <c r="B529" s="43" t="s">
        <v>1154</v>
      </c>
      <c r="C529" s="7"/>
      <c r="D529" s="7"/>
      <c r="E529" s="7"/>
      <c r="F529" s="7"/>
      <c r="G529" s="37"/>
      <c r="H529" s="37"/>
      <c r="I529" s="37"/>
      <c r="J529" s="37"/>
      <c r="K529" s="4"/>
      <c r="L529" s="4"/>
      <c r="M529" s="4">
        <v>1</v>
      </c>
      <c r="N529" s="4">
        <v>2000</v>
      </c>
      <c r="O529" s="22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83">
        <f t="shared" si="11"/>
        <v>1</v>
      </c>
      <c r="AR529" s="83">
        <f t="shared" si="11"/>
        <v>2000</v>
      </c>
      <c r="AS529" s="79"/>
    </row>
    <row r="530" spans="1:45" s="77" customFormat="1" ht="48.75" customHeight="1">
      <c r="A530" s="37" t="s">
        <v>1155</v>
      </c>
      <c r="B530" s="43" t="s">
        <v>1156</v>
      </c>
      <c r="C530" s="7"/>
      <c r="D530" s="7"/>
      <c r="E530" s="7"/>
      <c r="F530" s="7"/>
      <c r="G530" s="37"/>
      <c r="H530" s="37"/>
      <c r="I530" s="37"/>
      <c r="J530" s="37"/>
      <c r="K530" s="4"/>
      <c r="L530" s="4"/>
      <c r="M530" s="4">
        <v>1</v>
      </c>
      <c r="N530" s="4">
        <v>2000</v>
      </c>
      <c r="O530" s="22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83">
        <f t="shared" si="11"/>
        <v>1</v>
      </c>
      <c r="AR530" s="83">
        <f t="shared" si="11"/>
        <v>2000</v>
      </c>
      <c r="AS530" s="79"/>
    </row>
    <row r="531" spans="1:45" s="77" customFormat="1" ht="48.75" customHeight="1">
      <c r="A531" s="37" t="s">
        <v>1157</v>
      </c>
      <c r="B531" s="43" t="s">
        <v>1158</v>
      </c>
      <c r="C531" s="7"/>
      <c r="D531" s="7"/>
      <c r="E531" s="7"/>
      <c r="F531" s="7"/>
      <c r="G531" s="37"/>
      <c r="H531" s="37"/>
      <c r="I531" s="37"/>
      <c r="J531" s="37"/>
      <c r="K531" s="4"/>
      <c r="L531" s="4"/>
      <c r="M531" s="4">
        <v>1</v>
      </c>
      <c r="N531" s="4">
        <v>2000</v>
      </c>
      <c r="O531" s="22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83">
        <f t="shared" si="11"/>
        <v>1</v>
      </c>
      <c r="AR531" s="83">
        <f t="shared" si="11"/>
        <v>2000</v>
      </c>
      <c r="AS531" s="79"/>
    </row>
    <row r="532" spans="1:45" s="77" customFormat="1" ht="48.75" customHeight="1">
      <c r="A532" s="37" t="s">
        <v>1159</v>
      </c>
      <c r="B532" s="43" t="s">
        <v>1160</v>
      </c>
      <c r="C532" s="7"/>
      <c r="D532" s="7"/>
      <c r="E532" s="7"/>
      <c r="F532" s="7"/>
      <c r="G532" s="37"/>
      <c r="H532" s="37"/>
      <c r="I532" s="37"/>
      <c r="J532" s="37"/>
      <c r="K532" s="4"/>
      <c r="L532" s="4"/>
      <c r="M532" s="4">
        <v>1</v>
      </c>
      <c r="N532" s="4">
        <v>2000</v>
      </c>
      <c r="O532" s="22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83">
        <f t="shared" si="11"/>
        <v>1</v>
      </c>
      <c r="AR532" s="83">
        <f t="shared" si="11"/>
        <v>2000</v>
      </c>
      <c r="AS532" s="79"/>
    </row>
    <row r="533" spans="1:45" s="77" customFormat="1" ht="48.75" customHeight="1">
      <c r="A533" s="37" t="s">
        <v>1161</v>
      </c>
      <c r="B533" s="43" t="s">
        <v>1162</v>
      </c>
      <c r="C533" s="7"/>
      <c r="D533" s="7"/>
      <c r="E533" s="7"/>
      <c r="F533" s="7"/>
      <c r="G533" s="37"/>
      <c r="H533" s="37"/>
      <c r="I533" s="37"/>
      <c r="J533" s="37"/>
      <c r="K533" s="4"/>
      <c r="L533" s="4"/>
      <c r="M533" s="4">
        <v>1</v>
      </c>
      <c r="N533" s="4">
        <v>1000</v>
      </c>
      <c r="O533" s="22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83">
        <f t="shared" si="11"/>
        <v>1</v>
      </c>
      <c r="AR533" s="83">
        <f t="shared" si="11"/>
        <v>1000</v>
      </c>
      <c r="AS533" s="79"/>
    </row>
    <row r="534" spans="1:45" s="77" customFormat="1" ht="48.75" customHeight="1">
      <c r="A534" s="37" t="s">
        <v>1163</v>
      </c>
      <c r="B534" s="43" t="s">
        <v>1164</v>
      </c>
      <c r="C534" s="7"/>
      <c r="D534" s="7"/>
      <c r="E534" s="7"/>
      <c r="F534" s="7"/>
      <c r="G534" s="37"/>
      <c r="H534" s="37"/>
      <c r="I534" s="37"/>
      <c r="J534" s="37"/>
      <c r="K534" s="4"/>
      <c r="L534" s="4"/>
      <c r="M534" s="4">
        <v>1</v>
      </c>
      <c r="N534" s="4">
        <v>2000</v>
      </c>
      <c r="O534" s="22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83">
        <f t="shared" si="11"/>
        <v>1</v>
      </c>
      <c r="AR534" s="83">
        <f t="shared" si="11"/>
        <v>2000</v>
      </c>
      <c r="AS534" s="79"/>
    </row>
    <row r="535" spans="1:45" s="77" customFormat="1" ht="48.75" customHeight="1">
      <c r="A535" s="37" t="s">
        <v>1165</v>
      </c>
      <c r="B535" s="43" t="s">
        <v>1166</v>
      </c>
      <c r="C535" s="7"/>
      <c r="D535" s="7"/>
      <c r="E535" s="7"/>
      <c r="F535" s="7"/>
      <c r="G535" s="37"/>
      <c r="H535" s="37"/>
      <c r="I535" s="37"/>
      <c r="J535" s="37"/>
      <c r="K535" s="4"/>
      <c r="L535" s="4"/>
      <c r="M535" s="4">
        <v>1</v>
      </c>
      <c r="N535" s="4">
        <v>1000</v>
      </c>
      <c r="O535" s="22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83">
        <f t="shared" si="11"/>
        <v>1</v>
      </c>
      <c r="AR535" s="83">
        <f t="shared" si="11"/>
        <v>1000</v>
      </c>
      <c r="AS535" s="79"/>
    </row>
    <row r="536" spans="1:45" s="77" customFormat="1" ht="48.75" customHeight="1">
      <c r="A536" s="37" t="s">
        <v>1167</v>
      </c>
      <c r="B536" s="43" t="s">
        <v>1168</v>
      </c>
      <c r="C536" s="7"/>
      <c r="D536" s="7"/>
      <c r="E536" s="7"/>
      <c r="F536" s="7"/>
      <c r="G536" s="37"/>
      <c r="H536" s="37"/>
      <c r="I536" s="37"/>
      <c r="J536" s="37"/>
      <c r="K536" s="4"/>
      <c r="L536" s="4"/>
      <c r="M536" s="4">
        <v>1</v>
      </c>
      <c r="N536" s="4">
        <v>2000</v>
      </c>
      <c r="O536" s="22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83">
        <f t="shared" si="11"/>
        <v>1</v>
      </c>
      <c r="AR536" s="83">
        <f t="shared" si="11"/>
        <v>2000</v>
      </c>
      <c r="AS536" s="79"/>
    </row>
    <row r="537" spans="1:45" s="77" customFormat="1" ht="48.75" customHeight="1">
      <c r="A537" s="37" t="s">
        <v>1169</v>
      </c>
      <c r="B537" s="43" t="s">
        <v>1170</v>
      </c>
      <c r="C537" s="7"/>
      <c r="D537" s="7"/>
      <c r="E537" s="7"/>
      <c r="F537" s="7"/>
      <c r="G537" s="37"/>
      <c r="H537" s="37"/>
      <c r="I537" s="37"/>
      <c r="J537" s="37"/>
      <c r="K537" s="4"/>
      <c r="L537" s="4"/>
      <c r="M537" s="4">
        <v>1</v>
      </c>
      <c r="N537" s="4">
        <v>1000</v>
      </c>
      <c r="O537" s="22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83">
        <f t="shared" si="11"/>
        <v>1</v>
      </c>
      <c r="AR537" s="83">
        <f t="shared" si="11"/>
        <v>1000</v>
      </c>
      <c r="AS537" s="79"/>
    </row>
    <row r="538" spans="1:45" s="77" customFormat="1" ht="48.75" customHeight="1">
      <c r="A538" s="37" t="s">
        <v>1171</v>
      </c>
      <c r="B538" s="43" t="s">
        <v>1172</v>
      </c>
      <c r="C538" s="7"/>
      <c r="D538" s="7"/>
      <c r="E538" s="7"/>
      <c r="F538" s="7"/>
      <c r="G538" s="37"/>
      <c r="H538" s="37"/>
      <c r="I538" s="37"/>
      <c r="J538" s="37"/>
      <c r="K538" s="4"/>
      <c r="L538" s="4"/>
      <c r="M538" s="4">
        <v>1</v>
      </c>
      <c r="N538" s="4">
        <v>2000</v>
      </c>
      <c r="O538" s="22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83">
        <f t="shared" si="11"/>
        <v>1</v>
      </c>
      <c r="AR538" s="83">
        <f t="shared" si="11"/>
        <v>2000</v>
      </c>
      <c r="AS538" s="79"/>
    </row>
    <row r="539" spans="1:45" s="77" customFormat="1" ht="48.75" customHeight="1">
      <c r="A539" s="37" t="s">
        <v>1173</v>
      </c>
      <c r="B539" s="43" t="s">
        <v>1174</v>
      </c>
      <c r="C539" s="7"/>
      <c r="D539" s="7"/>
      <c r="E539" s="7"/>
      <c r="F539" s="7"/>
      <c r="G539" s="37"/>
      <c r="H539" s="37"/>
      <c r="I539" s="37"/>
      <c r="J539" s="37"/>
      <c r="K539" s="4"/>
      <c r="L539" s="4"/>
      <c r="M539" s="4">
        <v>1</v>
      </c>
      <c r="N539" s="4">
        <v>2000</v>
      </c>
      <c r="O539" s="22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83">
        <f t="shared" si="11"/>
        <v>1</v>
      </c>
      <c r="AR539" s="83">
        <f t="shared" si="11"/>
        <v>2000</v>
      </c>
      <c r="AS539" s="79"/>
    </row>
    <row r="540" spans="1:45" s="77" customFormat="1" ht="48.75" customHeight="1">
      <c r="A540" s="37" t="s">
        <v>1175</v>
      </c>
      <c r="B540" s="43" t="s">
        <v>1176</v>
      </c>
      <c r="C540" s="7"/>
      <c r="D540" s="7"/>
      <c r="E540" s="7"/>
      <c r="F540" s="7"/>
      <c r="G540" s="37"/>
      <c r="H540" s="37"/>
      <c r="I540" s="37"/>
      <c r="J540" s="37"/>
      <c r="K540" s="4"/>
      <c r="L540" s="4"/>
      <c r="M540" s="4">
        <v>1</v>
      </c>
      <c r="N540" s="4">
        <v>2000</v>
      </c>
      <c r="O540" s="22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83">
        <f t="shared" si="11"/>
        <v>1</v>
      </c>
      <c r="AR540" s="83">
        <f t="shared" si="11"/>
        <v>2000</v>
      </c>
      <c r="AS540" s="79"/>
    </row>
    <row r="541" spans="1:45" s="77" customFormat="1" ht="48.75" customHeight="1">
      <c r="A541" s="37" t="s">
        <v>1177</v>
      </c>
      <c r="B541" s="43" t="s">
        <v>1178</v>
      </c>
      <c r="C541" s="7"/>
      <c r="D541" s="7"/>
      <c r="E541" s="7"/>
      <c r="F541" s="7"/>
      <c r="G541" s="37"/>
      <c r="H541" s="37"/>
      <c r="I541" s="37"/>
      <c r="J541" s="37"/>
      <c r="K541" s="4"/>
      <c r="L541" s="4"/>
      <c r="M541" s="4">
        <v>1</v>
      </c>
      <c r="N541" s="4">
        <v>2000</v>
      </c>
      <c r="O541" s="22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83">
        <f t="shared" si="11"/>
        <v>1</v>
      </c>
      <c r="AR541" s="83">
        <f t="shared" si="11"/>
        <v>2000</v>
      </c>
      <c r="AS541" s="79"/>
    </row>
    <row r="542" spans="1:45" s="77" customFormat="1" ht="48.75" customHeight="1">
      <c r="A542" s="37" t="s">
        <v>1179</v>
      </c>
      <c r="B542" s="43" t="s">
        <v>1180</v>
      </c>
      <c r="C542" s="7"/>
      <c r="D542" s="7"/>
      <c r="E542" s="7"/>
      <c r="F542" s="7"/>
      <c r="G542" s="37"/>
      <c r="H542" s="37"/>
      <c r="I542" s="37"/>
      <c r="J542" s="37"/>
      <c r="K542" s="4"/>
      <c r="L542" s="4"/>
      <c r="M542" s="4">
        <v>1</v>
      </c>
      <c r="N542" s="4">
        <v>2000</v>
      </c>
      <c r="O542" s="22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83">
        <f t="shared" si="11"/>
        <v>1</v>
      </c>
      <c r="AR542" s="83">
        <f t="shared" si="11"/>
        <v>2000</v>
      </c>
      <c r="AS542" s="79"/>
    </row>
    <row r="543" spans="1:45" s="77" customFormat="1" ht="48.75" customHeight="1">
      <c r="A543" s="37" t="s">
        <v>1181</v>
      </c>
      <c r="B543" s="43" t="s">
        <v>1182</v>
      </c>
      <c r="C543" s="7"/>
      <c r="D543" s="7"/>
      <c r="E543" s="7"/>
      <c r="F543" s="7"/>
      <c r="G543" s="37"/>
      <c r="H543" s="37"/>
      <c r="I543" s="37"/>
      <c r="J543" s="37"/>
      <c r="K543" s="4"/>
      <c r="L543" s="4"/>
      <c r="M543" s="4">
        <v>1</v>
      </c>
      <c r="N543" s="4">
        <v>2000</v>
      </c>
      <c r="O543" s="22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83">
        <f t="shared" si="11"/>
        <v>1</v>
      </c>
      <c r="AR543" s="83">
        <f t="shared" si="11"/>
        <v>2000</v>
      </c>
      <c r="AS543" s="79"/>
    </row>
    <row r="544" spans="1:45" s="77" customFormat="1" ht="48.75" customHeight="1">
      <c r="A544" s="37" t="s">
        <v>1183</v>
      </c>
      <c r="B544" s="43" t="s">
        <v>1184</v>
      </c>
      <c r="C544" s="7"/>
      <c r="D544" s="7"/>
      <c r="E544" s="7"/>
      <c r="F544" s="7"/>
      <c r="G544" s="37"/>
      <c r="H544" s="37"/>
      <c r="I544" s="37"/>
      <c r="J544" s="37"/>
      <c r="K544" s="4"/>
      <c r="L544" s="4"/>
      <c r="M544" s="4">
        <v>1</v>
      </c>
      <c r="N544" s="4">
        <v>1000</v>
      </c>
      <c r="O544" s="22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83">
        <f t="shared" si="11"/>
        <v>1</v>
      </c>
      <c r="AR544" s="83">
        <f t="shared" si="11"/>
        <v>1000</v>
      </c>
      <c r="AS544" s="79"/>
    </row>
    <row r="545" spans="1:45" s="77" customFormat="1" ht="48.75" customHeight="1">
      <c r="A545" s="37" t="s">
        <v>1185</v>
      </c>
      <c r="B545" s="43" t="s">
        <v>1186</v>
      </c>
      <c r="C545" s="7"/>
      <c r="D545" s="7"/>
      <c r="E545" s="7"/>
      <c r="F545" s="7"/>
      <c r="G545" s="37"/>
      <c r="H545" s="37"/>
      <c r="I545" s="37"/>
      <c r="J545" s="37"/>
      <c r="K545" s="4"/>
      <c r="L545" s="4"/>
      <c r="M545" s="4">
        <v>1</v>
      </c>
      <c r="N545" s="4">
        <v>2000</v>
      </c>
      <c r="O545" s="22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83">
        <f t="shared" si="11"/>
        <v>1</v>
      </c>
      <c r="AR545" s="83">
        <f t="shared" si="11"/>
        <v>2000</v>
      </c>
      <c r="AS545" s="79"/>
    </row>
    <row r="546" spans="1:45" s="77" customFormat="1" ht="48.75" customHeight="1">
      <c r="A546" s="37" t="s">
        <v>1187</v>
      </c>
      <c r="B546" s="43" t="s">
        <v>1188</v>
      </c>
      <c r="C546" s="7"/>
      <c r="D546" s="7"/>
      <c r="E546" s="7"/>
      <c r="F546" s="7"/>
      <c r="G546" s="37"/>
      <c r="H546" s="37"/>
      <c r="I546" s="37"/>
      <c r="J546" s="37"/>
      <c r="K546" s="4"/>
      <c r="L546" s="4"/>
      <c r="M546" s="4">
        <v>1</v>
      </c>
      <c r="N546" s="4">
        <v>1000</v>
      </c>
      <c r="O546" s="22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83">
        <f t="shared" si="11"/>
        <v>1</v>
      </c>
      <c r="AR546" s="83">
        <f t="shared" si="11"/>
        <v>1000</v>
      </c>
      <c r="AS546" s="79"/>
    </row>
    <row r="547" spans="1:45" s="77" customFormat="1" ht="48.75" customHeight="1">
      <c r="A547" s="37" t="s">
        <v>1189</v>
      </c>
      <c r="B547" s="43" t="s">
        <v>1190</v>
      </c>
      <c r="C547" s="7"/>
      <c r="D547" s="7"/>
      <c r="E547" s="37">
        <v>1</v>
      </c>
      <c r="F547" s="37">
        <v>500</v>
      </c>
      <c r="G547" s="37"/>
      <c r="H547" s="37"/>
      <c r="I547" s="37"/>
      <c r="J547" s="37"/>
      <c r="K547" s="4"/>
      <c r="L547" s="4"/>
      <c r="M547" s="4"/>
      <c r="N547" s="4"/>
      <c r="O547" s="22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83">
        <f t="shared" si="11"/>
        <v>1</v>
      </c>
      <c r="AR547" s="83">
        <f t="shared" si="11"/>
        <v>500</v>
      </c>
      <c r="AS547" s="79"/>
    </row>
    <row r="548" spans="1:45" s="77" customFormat="1" ht="48.75" customHeight="1">
      <c r="A548" s="37" t="s">
        <v>1191</v>
      </c>
      <c r="B548" s="43" t="s">
        <v>1192</v>
      </c>
      <c r="C548" s="7"/>
      <c r="D548" s="7"/>
      <c r="E548" s="7"/>
      <c r="F548" s="7"/>
      <c r="G548" s="37"/>
      <c r="H548" s="37"/>
      <c r="I548" s="37"/>
      <c r="J548" s="37"/>
      <c r="K548" s="4"/>
      <c r="L548" s="4"/>
      <c r="M548" s="4">
        <v>1</v>
      </c>
      <c r="N548" s="4">
        <v>1000</v>
      </c>
      <c r="O548" s="22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83">
        <f t="shared" si="11"/>
        <v>1</v>
      </c>
      <c r="AR548" s="83">
        <f t="shared" si="11"/>
        <v>1000</v>
      </c>
      <c r="AS548" s="79"/>
    </row>
    <row r="549" spans="1:45" s="77" customFormat="1" ht="48.75" customHeight="1">
      <c r="A549" s="37" t="s">
        <v>1193</v>
      </c>
      <c r="B549" s="43" t="s">
        <v>1194</v>
      </c>
      <c r="C549" s="7"/>
      <c r="D549" s="7"/>
      <c r="E549" s="7"/>
      <c r="F549" s="7"/>
      <c r="G549" s="37"/>
      <c r="H549" s="37"/>
      <c r="I549" s="37"/>
      <c r="J549" s="37"/>
      <c r="K549" s="4"/>
      <c r="L549" s="4"/>
      <c r="M549" s="4">
        <v>1</v>
      </c>
      <c r="N549" s="4">
        <v>2000</v>
      </c>
      <c r="O549" s="22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83">
        <f t="shared" si="11"/>
        <v>1</v>
      </c>
      <c r="AR549" s="83">
        <f t="shared" si="11"/>
        <v>2000</v>
      </c>
      <c r="AS549" s="79"/>
    </row>
    <row r="550" spans="1:45" s="77" customFormat="1" ht="48.75" customHeight="1">
      <c r="A550" s="37" t="s">
        <v>1195</v>
      </c>
      <c r="B550" s="43" t="s">
        <v>1196</v>
      </c>
      <c r="C550" s="7"/>
      <c r="D550" s="7"/>
      <c r="E550" s="7"/>
      <c r="F550" s="7"/>
      <c r="G550" s="37"/>
      <c r="H550" s="37"/>
      <c r="I550" s="37"/>
      <c r="J550" s="37"/>
      <c r="K550" s="4"/>
      <c r="L550" s="4"/>
      <c r="M550" s="4">
        <v>1</v>
      </c>
      <c r="N550" s="4">
        <v>1000</v>
      </c>
      <c r="O550" s="22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83">
        <f t="shared" si="11"/>
        <v>1</v>
      </c>
      <c r="AR550" s="83">
        <f t="shared" si="11"/>
        <v>1000</v>
      </c>
      <c r="AS550" s="79"/>
    </row>
    <row r="551" spans="1:45" s="77" customFormat="1" ht="48.75" customHeight="1">
      <c r="A551" s="37" t="s">
        <v>1197</v>
      </c>
      <c r="B551" s="43" t="s">
        <v>1198</v>
      </c>
      <c r="C551" s="7"/>
      <c r="D551" s="7"/>
      <c r="E551" s="7"/>
      <c r="F551" s="7"/>
      <c r="G551" s="37"/>
      <c r="H551" s="37"/>
      <c r="I551" s="37"/>
      <c r="J551" s="37"/>
      <c r="K551" s="4"/>
      <c r="L551" s="4"/>
      <c r="M551" s="4">
        <v>1</v>
      </c>
      <c r="N551" s="4">
        <v>2000</v>
      </c>
      <c r="O551" s="22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83">
        <f t="shared" si="11"/>
        <v>1</v>
      </c>
      <c r="AR551" s="83">
        <f t="shared" si="11"/>
        <v>2000</v>
      </c>
      <c r="AS551" s="79"/>
    </row>
    <row r="552" spans="1:45" s="77" customFormat="1" ht="48.75" customHeight="1">
      <c r="A552" s="37" t="s">
        <v>1199</v>
      </c>
      <c r="B552" s="43" t="s">
        <v>1200</v>
      </c>
      <c r="C552" s="7"/>
      <c r="D552" s="7"/>
      <c r="E552" s="7"/>
      <c r="F552" s="7"/>
      <c r="G552" s="37"/>
      <c r="H552" s="37"/>
      <c r="I552" s="37"/>
      <c r="J552" s="37"/>
      <c r="K552" s="4"/>
      <c r="L552" s="4"/>
      <c r="M552" s="4">
        <v>1</v>
      </c>
      <c r="N552" s="4">
        <v>1000</v>
      </c>
      <c r="O552" s="22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83">
        <f t="shared" si="11"/>
        <v>1</v>
      </c>
      <c r="AR552" s="83">
        <f t="shared" si="11"/>
        <v>1000</v>
      </c>
      <c r="AS552" s="79"/>
    </row>
    <row r="553" spans="1:45" s="77" customFormat="1" ht="48.75" customHeight="1">
      <c r="A553" s="37" t="s">
        <v>1201</v>
      </c>
      <c r="B553" s="43" t="s">
        <v>1202</v>
      </c>
      <c r="C553" s="7"/>
      <c r="D553" s="7"/>
      <c r="E553" s="7"/>
      <c r="F553" s="7"/>
      <c r="G553" s="37"/>
      <c r="H553" s="37"/>
      <c r="I553" s="37"/>
      <c r="J553" s="37"/>
      <c r="K553" s="4"/>
      <c r="L553" s="4"/>
      <c r="M553" s="4">
        <v>1</v>
      </c>
      <c r="N553" s="4">
        <v>1000</v>
      </c>
      <c r="O553" s="22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83">
        <f t="shared" si="11"/>
        <v>1</v>
      </c>
      <c r="AR553" s="83">
        <f t="shared" si="11"/>
        <v>1000</v>
      </c>
      <c r="AS553" s="79"/>
    </row>
    <row r="554" spans="1:45" s="77" customFormat="1" ht="48.75" customHeight="1">
      <c r="A554" s="37" t="s">
        <v>1203</v>
      </c>
      <c r="B554" s="43" t="s">
        <v>1204</v>
      </c>
      <c r="C554" s="7"/>
      <c r="D554" s="7"/>
      <c r="E554" s="7"/>
      <c r="F554" s="7"/>
      <c r="G554" s="37"/>
      <c r="H554" s="37"/>
      <c r="I554" s="37"/>
      <c r="J554" s="37"/>
      <c r="K554" s="4"/>
      <c r="L554" s="4"/>
      <c r="M554" s="4">
        <v>1</v>
      </c>
      <c r="N554" s="4">
        <v>1000</v>
      </c>
      <c r="O554" s="22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83">
        <f t="shared" si="11"/>
        <v>1</v>
      </c>
      <c r="AR554" s="83">
        <f t="shared" si="11"/>
        <v>1000</v>
      </c>
      <c r="AS554" s="79"/>
    </row>
    <row r="555" spans="1:45" s="77" customFormat="1" ht="48.75" customHeight="1">
      <c r="A555" s="37" t="s">
        <v>1205</v>
      </c>
      <c r="B555" s="43" t="s">
        <v>1206</v>
      </c>
      <c r="C555" s="7"/>
      <c r="D555" s="7"/>
      <c r="E555" s="7"/>
      <c r="F555" s="7"/>
      <c r="G555" s="37"/>
      <c r="H555" s="37"/>
      <c r="I555" s="37"/>
      <c r="J555" s="37"/>
      <c r="K555" s="4"/>
      <c r="L555" s="4"/>
      <c r="M555" s="4">
        <v>1</v>
      </c>
      <c r="N555" s="4">
        <v>1000</v>
      </c>
      <c r="O555" s="22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83">
        <f t="shared" si="11"/>
        <v>1</v>
      </c>
      <c r="AR555" s="83">
        <f t="shared" si="11"/>
        <v>1000</v>
      </c>
      <c r="AS555" s="79"/>
    </row>
    <row r="556" spans="1:45" s="77" customFormat="1" ht="48.75" customHeight="1">
      <c r="A556" s="37" t="s">
        <v>1207</v>
      </c>
      <c r="B556" s="43" t="s">
        <v>1208</v>
      </c>
      <c r="C556" s="7"/>
      <c r="D556" s="7"/>
      <c r="E556" s="7"/>
      <c r="F556" s="7"/>
      <c r="G556" s="37"/>
      <c r="H556" s="37"/>
      <c r="I556" s="37"/>
      <c r="J556" s="37"/>
      <c r="K556" s="4"/>
      <c r="L556" s="4"/>
      <c r="M556" s="4">
        <v>1</v>
      </c>
      <c r="N556" s="4">
        <v>1000</v>
      </c>
      <c r="O556" s="22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83">
        <f t="shared" si="11"/>
        <v>1</v>
      </c>
      <c r="AR556" s="83">
        <f t="shared" si="11"/>
        <v>1000</v>
      </c>
      <c r="AS556" s="79"/>
    </row>
    <row r="557" spans="1:45" s="77" customFormat="1" ht="48.75" customHeight="1">
      <c r="A557" s="37" t="s">
        <v>1209</v>
      </c>
      <c r="B557" s="43" t="s">
        <v>1210</v>
      </c>
      <c r="C557" s="7"/>
      <c r="D557" s="7"/>
      <c r="E557" s="7"/>
      <c r="F557" s="7"/>
      <c r="G557" s="37"/>
      <c r="H557" s="37"/>
      <c r="I557" s="37"/>
      <c r="J557" s="37"/>
      <c r="K557" s="4"/>
      <c r="L557" s="4"/>
      <c r="M557" s="4">
        <v>1</v>
      </c>
      <c r="N557" s="4">
        <v>1000</v>
      </c>
      <c r="O557" s="22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83">
        <f t="shared" si="11"/>
        <v>1</v>
      </c>
      <c r="AR557" s="83">
        <f t="shared" si="11"/>
        <v>1000</v>
      </c>
      <c r="AS557" s="79"/>
    </row>
    <row r="558" spans="1:45" s="77" customFormat="1" ht="48.75" customHeight="1">
      <c r="A558" s="37" t="s">
        <v>1211</v>
      </c>
      <c r="B558" s="43" t="s">
        <v>1212</v>
      </c>
      <c r="C558" s="7"/>
      <c r="D558" s="7"/>
      <c r="E558" s="7"/>
      <c r="F558" s="7"/>
      <c r="G558" s="37"/>
      <c r="H558" s="37"/>
      <c r="I558" s="37"/>
      <c r="J558" s="37"/>
      <c r="K558" s="4"/>
      <c r="L558" s="4"/>
      <c r="M558" s="4">
        <v>1</v>
      </c>
      <c r="N558" s="4">
        <v>1000</v>
      </c>
      <c r="O558" s="22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83">
        <f t="shared" si="11"/>
        <v>1</v>
      </c>
      <c r="AR558" s="83">
        <f t="shared" si="11"/>
        <v>1000</v>
      </c>
      <c r="AS558" s="79"/>
    </row>
    <row r="559" spans="1:45" s="77" customFormat="1" ht="48.75" customHeight="1">
      <c r="A559" s="37" t="s">
        <v>1213</v>
      </c>
      <c r="B559" s="43" t="s">
        <v>1214</v>
      </c>
      <c r="C559" s="7"/>
      <c r="D559" s="7"/>
      <c r="E559" s="7"/>
      <c r="F559" s="7"/>
      <c r="G559" s="37"/>
      <c r="H559" s="37"/>
      <c r="I559" s="37"/>
      <c r="J559" s="37"/>
      <c r="K559" s="4"/>
      <c r="L559" s="4"/>
      <c r="M559" s="4">
        <v>1</v>
      </c>
      <c r="N559" s="4">
        <v>1000</v>
      </c>
      <c r="O559" s="22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83">
        <f t="shared" si="11"/>
        <v>1</v>
      </c>
      <c r="AR559" s="83">
        <f t="shared" si="11"/>
        <v>1000</v>
      </c>
      <c r="AS559" s="79"/>
    </row>
    <row r="560" spans="1:45" s="77" customFormat="1" ht="48.75" customHeight="1">
      <c r="A560" s="37" t="s">
        <v>1215</v>
      </c>
      <c r="B560" s="43" t="s">
        <v>1216</v>
      </c>
      <c r="C560" s="7"/>
      <c r="D560" s="7"/>
      <c r="E560" s="7"/>
      <c r="F560" s="7"/>
      <c r="G560" s="37"/>
      <c r="H560" s="37"/>
      <c r="I560" s="37"/>
      <c r="J560" s="37"/>
      <c r="K560" s="4"/>
      <c r="L560" s="4"/>
      <c r="M560" s="4">
        <v>1</v>
      </c>
      <c r="N560" s="4">
        <v>1000</v>
      </c>
      <c r="O560" s="22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83">
        <f t="shared" si="11"/>
        <v>1</v>
      </c>
      <c r="AR560" s="83">
        <f t="shared" si="11"/>
        <v>1000</v>
      </c>
      <c r="AS560" s="79"/>
    </row>
    <row r="561" spans="1:45" s="77" customFormat="1" ht="48.75" customHeight="1">
      <c r="A561" s="37" t="s">
        <v>1217</v>
      </c>
      <c r="B561" s="43" t="s">
        <v>1218</v>
      </c>
      <c r="C561" s="7"/>
      <c r="D561" s="7"/>
      <c r="E561" s="7"/>
      <c r="F561" s="7"/>
      <c r="G561" s="37"/>
      <c r="H561" s="37"/>
      <c r="I561" s="37"/>
      <c r="J561" s="37"/>
      <c r="K561" s="4"/>
      <c r="L561" s="4"/>
      <c r="M561" s="4">
        <v>1</v>
      </c>
      <c r="N561" s="4">
        <v>2000</v>
      </c>
      <c r="O561" s="22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83">
        <f t="shared" si="11"/>
        <v>1</v>
      </c>
      <c r="AR561" s="83">
        <f t="shared" si="11"/>
        <v>2000</v>
      </c>
      <c r="AS561" s="79"/>
    </row>
    <row r="562" spans="1:45" s="77" customFormat="1" ht="48.75" customHeight="1">
      <c r="A562" s="37" t="s">
        <v>1219</v>
      </c>
      <c r="B562" s="43" t="s">
        <v>1220</v>
      </c>
      <c r="C562" s="7"/>
      <c r="D562" s="7"/>
      <c r="E562" s="7"/>
      <c r="F562" s="7"/>
      <c r="G562" s="37"/>
      <c r="H562" s="37"/>
      <c r="I562" s="37"/>
      <c r="J562" s="37"/>
      <c r="K562" s="4"/>
      <c r="L562" s="4"/>
      <c r="M562" s="4">
        <v>1</v>
      </c>
      <c r="N562" s="4">
        <v>3000</v>
      </c>
      <c r="O562" s="22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83">
        <f t="shared" si="11"/>
        <v>1</v>
      </c>
      <c r="AR562" s="83">
        <f t="shared" si="11"/>
        <v>3000</v>
      </c>
      <c r="AS562" s="79"/>
    </row>
    <row r="563" spans="1:45" s="77" customFormat="1" ht="48.75" customHeight="1">
      <c r="A563" s="37" t="s">
        <v>1221</v>
      </c>
      <c r="B563" s="43" t="s">
        <v>1222</v>
      </c>
      <c r="C563" s="7"/>
      <c r="D563" s="7"/>
      <c r="E563" s="7"/>
      <c r="F563" s="7"/>
      <c r="G563" s="37"/>
      <c r="H563" s="37"/>
      <c r="I563" s="37"/>
      <c r="J563" s="37"/>
      <c r="K563" s="4"/>
      <c r="L563" s="4"/>
      <c r="M563" s="4">
        <v>1</v>
      </c>
      <c r="N563" s="4">
        <v>3000</v>
      </c>
      <c r="O563" s="22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83">
        <f t="shared" si="11"/>
        <v>1</v>
      </c>
      <c r="AR563" s="83">
        <f t="shared" si="11"/>
        <v>3000</v>
      </c>
      <c r="AS563" s="79"/>
    </row>
    <row r="564" spans="1:45" s="77" customFormat="1" ht="48.75" customHeight="1">
      <c r="A564" s="37" t="s">
        <v>1223</v>
      </c>
      <c r="B564" s="43" t="s">
        <v>1224</v>
      </c>
      <c r="C564" s="7"/>
      <c r="D564" s="7"/>
      <c r="E564" s="7"/>
      <c r="F564" s="7"/>
      <c r="G564" s="37"/>
      <c r="H564" s="37"/>
      <c r="I564" s="37"/>
      <c r="J564" s="37"/>
      <c r="K564" s="4"/>
      <c r="L564" s="4"/>
      <c r="M564" s="4">
        <v>1</v>
      </c>
      <c r="N564" s="4">
        <v>2000</v>
      </c>
      <c r="O564" s="22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83">
        <f t="shared" si="11"/>
        <v>1</v>
      </c>
      <c r="AR564" s="83">
        <f t="shared" si="11"/>
        <v>2000</v>
      </c>
      <c r="AS564" s="79"/>
    </row>
    <row r="565" spans="1:45" s="77" customFormat="1" ht="48.75" customHeight="1">
      <c r="A565" s="37" t="s">
        <v>1225</v>
      </c>
      <c r="B565" s="43" t="s">
        <v>1226</v>
      </c>
      <c r="C565" s="7"/>
      <c r="D565" s="7"/>
      <c r="E565" s="7"/>
      <c r="F565" s="7"/>
      <c r="G565" s="37"/>
      <c r="H565" s="37"/>
      <c r="I565" s="37"/>
      <c r="J565" s="37"/>
      <c r="K565" s="4"/>
      <c r="L565" s="4"/>
      <c r="M565" s="4">
        <v>1</v>
      </c>
      <c r="N565" s="4">
        <v>2000</v>
      </c>
      <c r="O565" s="22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83">
        <f t="shared" si="11"/>
        <v>1</v>
      </c>
      <c r="AR565" s="83">
        <f t="shared" si="11"/>
        <v>2000</v>
      </c>
      <c r="AS565" s="79"/>
    </row>
    <row r="566" spans="1:45" s="77" customFormat="1" ht="48.75" customHeight="1">
      <c r="A566" s="37" t="s">
        <v>1227</v>
      </c>
      <c r="B566" s="43" t="s">
        <v>1228</v>
      </c>
      <c r="C566" s="7"/>
      <c r="D566" s="7"/>
      <c r="E566" s="7"/>
      <c r="F566" s="7"/>
      <c r="G566" s="37"/>
      <c r="H566" s="37"/>
      <c r="I566" s="37"/>
      <c r="J566" s="37"/>
      <c r="K566" s="4"/>
      <c r="L566" s="4"/>
      <c r="M566" s="4">
        <v>1</v>
      </c>
      <c r="N566" s="4">
        <v>1000</v>
      </c>
      <c r="O566" s="22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83">
        <f t="shared" si="11"/>
        <v>1</v>
      </c>
      <c r="AR566" s="83">
        <f t="shared" si="11"/>
        <v>1000</v>
      </c>
      <c r="AS566" s="79"/>
    </row>
    <row r="567" spans="1:45" s="77" customFormat="1" ht="48.75" customHeight="1">
      <c r="A567" s="37" t="s">
        <v>1229</v>
      </c>
      <c r="B567" s="43" t="s">
        <v>1230</v>
      </c>
      <c r="C567" s="7"/>
      <c r="D567" s="7"/>
      <c r="E567" s="7"/>
      <c r="F567" s="7"/>
      <c r="G567" s="37"/>
      <c r="H567" s="37"/>
      <c r="I567" s="37"/>
      <c r="J567" s="37"/>
      <c r="K567" s="4"/>
      <c r="L567" s="4"/>
      <c r="M567" s="4">
        <v>1</v>
      </c>
      <c r="N567" s="4">
        <v>1000</v>
      </c>
      <c r="O567" s="22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83">
        <f t="shared" si="11"/>
        <v>1</v>
      </c>
      <c r="AR567" s="83">
        <f t="shared" si="11"/>
        <v>1000</v>
      </c>
      <c r="AS567" s="79"/>
    </row>
    <row r="568" spans="1:45" s="77" customFormat="1" ht="48.75" customHeight="1">
      <c r="A568" s="37" t="s">
        <v>1231</v>
      </c>
      <c r="B568" s="43" t="s">
        <v>1232</v>
      </c>
      <c r="C568" s="7"/>
      <c r="D568" s="7"/>
      <c r="E568" s="7"/>
      <c r="F568" s="7"/>
      <c r="G568" s="37"/>
      <c r="H568" s="37"/>
      <c r="I568" s="37"/>
      <c r="J568" s="37"/>
      <c r="K568" s="4"/>
      <c r="L568" s="4"/>
      <c r="M568" s="4">
        <v>1</v>
      </c>
      <c r="N568" s="4">
        <v>1000</v>
      </c>
      <c r="O568" s="22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83">
        <f t="shared" si="11"/>
        <v>1</v>
      </c>
      <c r="AR568" s="83">
        <f t="shared" si="11"/>
        <v>1000</v>
      </c>
      <c r="AS568" s="79"/>
    </row>
    <row r="569" spans="1:45" s="77" customFormat="1" ht="48.75" customHeight="1">
      <c r="A569" s="37" t="s">
        <v>1233</v>
      </c>
      <c r="B569" s="43" t="s">
        <v>1234</v>
      </c>
      <c r="C569" s="7"/>
      <c r="D569" s="7"/>
      <c r="E569" s="7"/>
      <c r="F569" s="7"/>
      <c r="G569" s="37"/>
      <c r="H569" s="37"/>
      <c r="I569" s="37"/>
      <c r="J569" s="37"/>
      <c r="K569" s="4"/>
      <c r="L569" s="4"/>
      <c r="M569" s="4">
        <v>1</v>
      </c>
      <c r="N569" s="4">
        <v>1500</v>
      </c>
      <c r="O569" s="22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83">
        <f t="shared" si="11"/>
        <v>1</v>
      </c>
      <c r="AR569" s="83">
        <f t="shared" si="11"/>
        <v>1500</v>
      </c>
      <c r="AS569" s="79"/>
    </row>
    <row r="570" spans="1:45" s="77" customFormat="1" ht="48.75" customHeight="1">
      <c r="A570" s="37" t="s">
        <v>1235</v>
      </c>
      <c r="B570" s="43" t="s">
        <v>1236</v>
      </c>
      <c r="C570" s="7"/>
      <c r="D570" s="7"/>
      <c r="E570" s="7"/>
      <c r="F570" s="7"/>
      <c r="G570" s="37"/>
      <c r="H570" s="37"/>
      <c r="I570" s="37"/>
      <c r="J570" s="37"/>
      <c r="K570" s="4"/>
      <c r="L570" s="4"/>
      <c r="M570" s="4">
        <v>1</v>
      </c>
      <c r="N570" s="4">
        <v>2000</v>
      </c>
      <c r="O570" s="22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83">
        <f t="shared" si="11"/>
        <v>1</v>
      </c>
      <c r="AR570" s="83">
        <f t="shared" si="11"/>
        <v>2000</v>
      </c>
      <c r="AS570" s="79"/>
    </row>
    <row r="571" spans="1:45" s="77" customFormat="1" ht="48.75" customHeight="1">
      <c r="A571" s="37" t="s">
        <v>1237</v>
      </c>
      <c r="B571" s="43" t="s">
        <v>1238</v>
      </c>
      <c r="C571" s="7"/>
      <c r="D571" s="7"/>
      <c r="E571" s="7"/>
      <c r="F571" s="7"/>
      <c r="G571" s="37"/>
      <c r="H571" s="37"/>
      <c r="I571" s="37"/>
      <c r="J571" s="37"/>
      <c r="K571" s="4"/>
      <c r="L571" s="4"/>
      <c r="M571" s="4">
        <v>1</v>
      </c>
      <c r="N571" s="4">
        <v>2000</v>
      </c>
      <c r="O571" s="22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83">
        <f t="shared" si="11"/>
        <v>1</v>
      </c>
      <c r="AR571" s="83">
        <f t="shared" si="11"/>
        <v>2000</v>
      </c>
      <c r="AS571" s="79"/>
    </row>
    <row r="572" spans="1:45" s="77" customFormat="1" ht="48.75" customHeight="1">
      <c r="A572" s="37" t="s">
        <v>1239</v>
      </c>
      <c r="B572" s="43" t="s">
        <v>1240</v>
      </c>
      <c r="C572" s="7"/>
      <c r="D572" s="7"/>
      <c r="E572" s="7"/>
      <c r="F572" s="7"/>
      <c r="G572" s="37"/>
      <c r="H572" s="37"/>
      <c r="I572" s="37"/>
      <c r="J572" s="37"/>
      <c r="K572" s="4"/>
      <c r="L572" s="4"/>
      <c r="M572" s="4">
        <v>1</v>
      </c>
      <c r="N572" s="4">
        <v>2000</v>
      </c>
      <c r="O572" s="22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83">
        <f t="shared" si="11"/>
        <v>1</v>
      </c>
      <c r="AR572" s="83">
        <f t="shared" si="11"/>
        <v>2000</v>
      </c>
      <c r="AS572" s="79"/>
    </row>
    <row r="573" spans="1:45" s="77" customFormat="1" ht="48.75" customHeight="1">
      <c r="A573" s="37" t="s">
        <v>1241</v>
      </c>
      <c r="B573" s="43" t="s">
        <v>1242</v>
      </c>
      <c r="C573" s="7"/>
      <c r="D573" s="7"/>
      <c r="E573" s="7"/>
      <c r="F573" s="7"/>
      <c r="G573" s="37"/>
      <c r="H573" s="37"/>
      <c r="I573" s="37"/>
      <c r="J573" s="37"/>
      <c r="K573" s="4"/>
      <c r="L573" s="4"/>
      <c r="M573" s="4">
        <v>1</v>
      </c>
      <c r="N573" s="4">
        <v>2000</v>
      </c>
      <c r="O573" s="22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83">
        <f t="shared" si="11"/>
        <v>1</v>
      </c>
      <c r="AR573" s="83">
        <f t="shared" si="11"/>
        <v>2000</v>
      </c>
      <c r="AS573" s="79"/>
    </row>
    <row r="574" spans="1:45" s="77" customFormat="1" ht="48.75" customHeight="1">
      <c r="A574" s="37" t="s">
        <v>1243</v>
      </c>
      <c r="B574" s="43" t="s">
        <v>1244</v>
      </c>
      <c r="C574" s="7"/>
      <c r="D574" s="7"/>
      <c r="E574" s="7"/>
      <c r="F574" s="7"/>
      <c r="G574" s="37"/>
      <c r="H574" s="37"/>
      <c r="I574" s="37"/>
      <c r="J574" s="37"/>
      <c r="K574" s="4"/>
      <c r="L574" s="4"/>
      <c r="M574" s="4">
        <v>1</v>
      </c>
      <c r="N574" s="4">
        <v>2000</v>
      </c>
      <c r="O574" s="22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83">
        <f t="shared" si="11"/>
        <v>1</v>
      </c>
      <c r="AR574" s="83">
        <f t="shared" si="11"/>
        <v>2000</v>
      </c>
      <c r="AS574" s="79"/>
    </row>
    <row r="575" spans="1:45" s="77" customFormat="1" ht="48.75" customHeight="1">
      <c r="A575" s="37" t="s">
        <v>1245</v>
      </c>
      <c r="B575" s="43" t="s">
        <v>1246</v>
      </c>
      <c r="C575" s="7"/>
      <c r="D575" s="7"/>
      <c r="E575" s="7"/>
      <c r="F575" s="7"/>
      <c r="G575" s="37"/>
      <c r="H575" s="37"/>
      <c r="I575" s="37"/>
      <c r="J575" s="37"/>
      <c r="K575" s="4"/>
      <c r="L575" s="4"/>
      <c r="M575" s="4">
        <v>1</v>
      </c>
      <c r="N575" s="4">
        <v>1000</v>
      </c>
      <c r="O575" s="22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83">
        <f t="shared" si="11"/>
        <v>1</v>
      </c>
      <c r="AR575" s="83">
        <f t="shared" si="11"/>
        <v>1000</v>
      </c>
      <c r="AS575" s="79"/>
    </row>
    <row r="576" spans="1:45" s="77" customFormat="1" ht="48.75" customHeight="1">
      <c r="A576" s="37" t="s">
        <v>1247</v>
      </c>
      <c r="B576" s="43" t="s">
        <v>1248</v>
      </c>
      <c r="C576" s="7"/>
      <c r="D576" s="7"/>
      <c r="E576" s="7"/>
      <c r="F576" s="7"/>
      <c r="G576" s="37"/>
      <c r="H576" s="37"/>
      <c r="I576" s="37"/>
      <c r="J576" s="37"/>
      <c r="K576" s="4"/>
      <c r="L576" s="4"/>
      <c r="M576" s="4">
        <v>1</v>
      </c>
      <c r="N576" s="4">
        <v>3000</v>
      </c>
      <c r="O576" s="22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83">
        <f t="shared" si="11"/>
        <v>1</v>
      </c>
      <c r="AR576" s="83">
        <f t="shared" si="11"/>
        <v>3000</v>
      </c>
      <c r="AS576" s="79"/>
    </row>
    <row r="577" spans="1:58" s="77" customFormat="1" ht="48.75" customHeight="1">
      <c r="A577" s="37" t="s">
        <v>1249</v>
      </c>
      <c r="B577" s="43" t="s">
        <v>1250</v>
      </c>
      <c r="C577" s="7"/>
      <c r="D577" s="7"/>
      <c r="E577" s="7"/>
      <c r="F577" s="7"/>
      <c r="G577" s="37"/>
      <c r="H577" s="37"/>
      <c r="I577" s="37"/>
      <c r="J577" s="37"/>
      <c r="K577" s="4"/>
      <c r="L577" s="4"/>
      <c r="M577" s="4">
        <v>1</v>
      </c>
      <c r="N577" s="4">
        <v>3000</v>
      </c>
      <c r="O577" s="22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83">
        <f t="shared" si="11"/>
        <v>1</v>
      </c>
      <c r="AR577" s="83">
        <f t="shared" si="11"/>
        <v>3000</v>
      </c>
      <c r="AS577" s="79"/>
    </row>
    <row r="578" spans="1:58" s="77" customFormat="1" ht="48.75" customHeight="1">
      <c r="A578" s="37" t="s">
        <v>1251</v>
      </c>
      <c r="B578" s="43" t="s">
        <v>1252</v>
      </c>
      <c r="C578" s="7"/>
      <c r="D578" s="7"/>
      <c r="E578" s="7"/>
      <c r="F578" s="7"/>
      <c r="G578" s="37"/>
      <c r="H578" s="37"/>
      <c r="I578" s="37"/>
      <c r="J578" s="37"/>
      <c r="K578" s="4"/>
      <c r="L578" s="4"/>
      <c r="M578" s="4">
        <v>1</v>
      </c>
      <c r="N578" s="4">
        <v>3000</v>
      </c>
      <c r="O578" s="22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83">
        <f t="shared" si="11"/>
        <v>1</v>
      </c>
      <c r="AR578" s="83">
        <f t="shared" si="11"/>
        <v>3000</v>
      </c>
      <c r="AS578" s="79"/>
    </row>
    <row r="579" spans="1:58" s="77" customFormat="1" ht="48.75" customHeight="1">
      <c r="A579" s="37" t="s">
        <v>1253</v>
      </c>
      <c r="B579" s="43" t="s">
        <v>1254</v>
      </c>
      <c r="C579" s="7"/>
      <c r="D579" s="7"/>
      <c r="E579" s="7"/>
      <c r="F579" s="7"/>
      <c r="G579" s="37"/>
      <c r="H579" s="37"/>
      <c r="I579" s="37"/>
      <c r="J579" s="37"/>
      <c r="K579" s="4"/>
      <c r="L579" s="4"/>
      <c r="M579" s="4">
        <v>1</v>
      </c>
      <c r="N579" s="4">
        <v>3000</v>
      </c>
      <c r="O579" s="22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83">
        <f t="shared" si="11"/>
        <v>1</v>
      </c>
      <c r="AR579" s="83">
        <f t="shared" si="11"/>
        <v>3000</v>
      </c>
      <c r="AS579" s="79"/>
    </row>
    <row r="580" spans="1:58" ht="48.75" customHeight="1" thickBot="1">
      <c r="A580" s="39" t="s">
        <v>1255</v>
      </c>
      <c r="B580" s="45" t="s">
        <v>1256</v>
      </c>
      <c r="C580" s="23"/>
      <c r="D580" s="23"/>
      <c r="E580" s="23"/>
      <c r="F580" s="23"/>
      <c r="G580" s="39"/>
      <c r="H580" s="39"/>
      <c r="I580" s="39"/>
      <c r="J580" s="39"/>
      <c r="K580" s="24"/>
      <c r="L580" s="24"/>
      <c r="M580" s="24">
        <v>1</v>
      </c>
      <c r="N580" s="24">
        <v>1000</v>
      </c>
      <c r="O580" s="25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83">
        <f t="shared" si="11"/>
        <v>1</v>
      </c>
      <c r="AR580" s="83">
        <f t="shared" si="11"/>
        <v>1000</v>
      </c>
      <c r="AS580" s="1"/>
    </row>
    <row r="581" spans="1:58" s="5" customFormat="1" ht="18" customHeight="1" thickBot="1">
      <c r="A581" s="29"/>
      <c r="B581" s="29"/>
      <c r="C581" s="16">
        <f>SUM(C6:C77)</f>
        <v>0</v>
      </c>
      <c r="D581" s="16">
        <f>SUM(D6:D77)</f>
        <v>0</v>
      </c>
      <c r="E581" s="16">
        <f>SUM(E6:E580)</f>
        <v>1</v>
      </c>
      <c r="F581" s="16">
        <f>SUM(F6:F580)</f>
        <v>500</v>
      </c>
      <c r="G581" s="16">
        <f>SUM(G6:G580)</f>
        <v>22</v>
      </c>
      <c r="H581" s="16">
        <f>SUM(H6:H579)</f>
        <v>54000</v>
      </c>
      <c r="I581" s="16">
        <f>SUM(I6:I579)</f>
        <v>59</v>
      </c>
      <c r="J581" s="16">
        <f>SUM(J6:J580)</f>
        <v>68500</v>
      </c>
      <c r="K581" s="16">
        <f>SUM(K6:K77)</f>
        <v>0</v>
      </c>
      <c r="L581" s="16">
        <f>SUM(L6:L77)</f>
        <v>0</v>
      </c>
      <c r="M581" s="16">
        <f>SUM(M6:M580)</f>
        <v>486</v>
      </c>
      <c r="N581" s="16">
        <f>SUM(N6:N580)</f>
        <v>808500</v>
      </c>
      <c r="O581" s="16">
        <f>SUM(O6:O77)</f>
        <v>0</v>
      </c>
      <c r="P581" s="16">
        <f>SUM(P6:P77)</f>
        <v>0</v>
      </c>
      <c r="Q581" s="16">
        <f>SUM(Q6:Q579)</f>
        <v>1</v>
      </c>
      <c r="R581" s="16">
        <f>SUM(R6:R579)</f>
        <v>2000</v>
      </c>
      <c r="S581" s="16">
        <f>SUM(S6:S579)</f>
        <v>4</v>
      </c>
      <c r="T581" s="16">
        <f>SUM(T6:T579)</f>
        <v>3000</v>
      </c>
      <c r="U581" s="16">
        <f t="shared" ref="U581:AD581" si="12">SUM(U6:U77)</f>
        <v>0</v>
      </c>
      <c r="V581" s="16">
        <f t="shared" si="12"/>
        <v>0</v>
      </c>
      <c r="W581" s="16">
        <f t="shared" si="12"/>
        <v>0</v>
      </c>
      <c r="X581" s="16">
        <f t="shared" si="12"/>
        <v>0</v>
      </c>
      <c r="Y581" s="16">
        <f t="shared" si="12"/>
        <v>0</v>
      </c>
      <c r="Z581" s="16">
        <f t="shared" si="12"/>
        <v>0</v>
      </c>
      <c r="AA581" s="16">
        <f t="shared" si="12"/>
        <v>0</v>
      </c>
      <c r="AB581" s="16">
        <f t="shared" si="12"/>
        <v>0</v>
      </c>
      <c r="AC581" s="16">
        <f t="shared" si="12"/>
        <v>0</v>
      </c>
      <c r="AD581" s="16">
        <f t="shared" si="12"/>
        <v>0</v>
      </c>
      <c r="AE581" s="16">
        <f>SUM(AE6:AE145)</f>
        <v>2</v>
      </c>
      <c r="AF581" s="16">
        <f>SUM(AF6:AF145)</f>
        <v>10000</v>
      </c>
      <c r="AG581" s="16">
        <f t="shared" ref="AG581:AP581" si="13">SUM(AG6:AG77)</f>
        <v>0</v>
      </c>
      <c r="AH581" s="16">
        <f t="shared" si="13"/>
        <v>0</v>
      </c>
      <c r="AI581" s="16">
        <f t="shared" si="13"/>
        <v>0</v>
      </c>
      <c r="AJ581" s="16">
        <f t="shared" si="13"/>
        <v>0</v>
      </c>
      <c r="AK581" s="16">
        <f t="shared" si="13"/>
        <v>0</v>
      </c>
      <c r="AL581" s="16">
        <f t="shared" si="13"/>
        <v>0</v>
      </c>
      <c r="AM581" s="16">
        <f t="shared" si="13"/>
        <v>0</v>
      </c>
      <c r="AN581" s="16">
        <f t="shared" si="13"/>
        <v>0</v>
      </c>
      <c r="AO581" s="16">
        <f t="shared" si="13"/>
        <v>0</v>
      </c>
      <c r="AP581" s="16">
        <f t="shared" si="13"/>
        <v>0</v>
      </c>
      <c r="AQ581" s="50">
        <f>C581+E581+G581+I581++K581+M581+O581+Q581+S581+U581+W581+Y581+AA581+AC581+AE581+AG581+AI581+AK581+AM581++AO581</f>
        <v>575</v>
      </c>
      <c r="AR581" s="50">
        <f>D581+F581+H581+J581+L581+N581+P581+R581+T581+V581+X581+Z581+AB581+AD581+AF581+AH581+AJ581+AL581+AN581++AP581</f>
        <v>946500</v>
      </c>
      <c r="AS581" s="15"/>
    </row>
    <row r="582" spans="1:58">
      <c r="A582" s="179" t="s">
        <v>1400</v>
      </c>
      <c r="B582" s="179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79"/>
      <c r="AJ582" s="179"/>
      <c r="AK582" s="179"/>
      <c r="AL582" s="179"/>
      <c r="AM582" s="179"/>
      <c r="AN582" s="179"/>
      <c r="AO582" s="179"/>
      <c r="AP582" s="179"/>
      <c r="AQ582" s="179"/>
      <c r="AR582" s="179"/>
    </row>
    <row r="583" spans="1:58" ht="19.5" customHeight="1">
      <c r="A583" s="179"/>
      <c r="B583" s="179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  <c r="AN583" s="179"/>
      <c r="AO583" s="179"/>
      <c r="AP583" s="179"/>
      <c r="AQ583" s="179"/>
      <c r="AR583" s="179"/>
      <c r="AS583" s="55"/>
      <c r="AT583" s="55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</row>
    <row r="584" spans="1:58">
      <c r="A584" s="179"/>
      <c r="B584" s="179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  <c r="AN584" s="179"/>
      <c r="AO584" s="179"/>
      <c r="AP584" s="179"/>
      <c r="AQ584" s="179"/>
      <c r="AR584" s="179"/>
      <c r="AZ584" s="6"/>
    </row>
    <row r="585" spans="1:58">
      <c r="A585" s="179"/>
      <c r="B585" s="179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  <c r="X585" s="179"/>
      <c r="Y585" s="179"/>
      <c r="Z585" s="179"/>
      <c r="AA585" s="179"/>
      <c r="AB585" s="179"/>
      <c r="AC585" s="179"/>
      <c r="AD585" s="179"/>
      <c r="AE585" s="179"/>
      <c r="AF585" s="179"/>
      <c r="AG585" s="179"/>
      <c r="AH585" s="179"/>
      <c r="AI585" s="179"/>
      <c r="AJ585" s="179"/>
      <c r="AK585" s="179"/>
      <c r="AL585" s="179"/>
      <c r="AM585" s="179"/>
      <c r="AN585" s="179"/>
      <c r="AO585" s="179"/>
      <c r="AP585" s="179"/>
      <c r="AQ585" s="179"/>
      <c r="AR585" s="179"/>
      <c r="AZ585" s="6"/>
    </row>
    <row r="586" spans="1:58" ht="18.75" customHeight="1">
      <c r="A586" s="179"/>
      <c r="B586" s="179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79"/>
      <c r="Z586" s="179"/>
      <c r="AA586" s="179"/>
      <c r="AB586" s="179"/>
      <c r="AC586" s="179"/>
      <c r="AD586" s="179"/>
      <c r="AE586" s="179"/>
      <c r="AF586" s="179"/>
      <c r="AG586" s="179"/>
      <c r="AH586" s="179"/>
      <c r="AI586" s="179"/>
      <c r="AJ586" s="179"/>
      <c r="AK586" s="179"/>
      <c r="AL586" s="179"/>
      <c r="AM586" s="179"/>
      <c r="AN586" s="179"/>
      <c r="AO586" s="179"/>
      <c r="AP586" s="179"/>
      <c r="AQ586" s="179"/>
      <c r="AR586" s="179"/>
      <c r="AZ586" s="6"/>
    </row>
    <row r="587" spans="1:58">
      <c r="A587" s="179"/>
      <c r="B587" s="179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  <c r="X587" s="179"/>
      <c r="Y587" s="179"/>
      <c r="Z587" s="179"/>
      <c r="AA587" s="179"/>
      <c r="AB587" s="179"/>
      <c r="AC587" s="179"/>
      <c r="AD587" s="179"/>
      <c r="AE587" s="179"/>
      <c r="AF587" s="179"/>
      <c r="AG587" s="179"/>
      <c r="AH587" s="179"/>
      <c r="AI587" s="179"/>
      <c r="AJ587" s="179"/>
      <c r="AK587" s="179"/>
      <c r="AL587" s="179"/>
      <c r="AM587" s="179"/>
      <c r="AN587" s="179"/>
      <c r="AO587" s="179"/>
      <c r="AP587" s="179"/>
      <c r="AQ587" s="179"/>
      <c r="AR587" s="179"/>
    </row>
  </sheetData>
  <mergeCells count="26">
    <mergeCell ref="A582:AR587"/>
    <mergeCell ref="A3:A5"/>
    <mergeCell ref="B3:B5"/>
    <mergeCell ref="Y4:Z4"/>
    <mergeCell ref="AA4:AB4"/>
    <mergeCell ref="AC4:AD4"/>
    <mergeCell ref="M4:N4"/>
    <mergeCell ref="O4:P4"/>
    <mergeCell ref="C3:BD3"/>
    <mergeCell ref="AE4:AF4"/>
    <mergeCell ref="B2:BG2"/>
    <mergeCell ref="AK4:AL4"/>
    <mergeCell ref="AM4:AN4"/>
    <mergeCell ref="AO4:AP4"/>
    <mergeCell ref="AQ4:AR4"/>
    <mergeCell ref="AG4:AH4"/>
    <mergeCell ref="AI4:AJ4"/>
    <mergeCell ref="K4:L4"/>
    <mergeCell ref="U4:V4"/>
    <mergeCell ref="G4:H4"/>
    <mergeCell ref="I4:J4"/>
    <mergeCell ref="W4:X4"/>
    <mergeCell ref="C4:D4"/>
    <mergeCell ref="Q4:R4"/>
    <mergeCell ref="S4:T4"/>
    <mergeCell ref="E4:F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534"/>
  <sheetViews>
    <sheetView view="pageBreakPreview" topLeftCell="A505" zoomScale="75" zoomScaleSheetLayoutView="75" workbookViewId="0">
      <selection activeCell="S300" sqref="S300"/>
    </sheetView>
  </sheetViews>
  <sheetFormatPr defaultRowHeight="15"/>
  <cols>
    <col min="1" max="1" width="12.85546875" style="8" customWidth="1"/>
    <col min="2" max="2" width="16.28515625" style="9" customWidth="1"/>
    <col min="3" max="3" width="13" style="9" customWidth="1"/>
    <col min="4" max="4" width="3.85546875" style="9" customWidth="1"/>
    <col min="5" max="5" width="4" style="9" customWidth="1"/>
    <col min="6" max="6" width="3.42578125" style="3" customWidth="1"/>
    <col min="7" max="7" width="6" style="3" customWidth="1"/>
    <col min="8" max="8" width="5.7109375" style="3" customWidth="1"/>
    <col min="9" max="9" width="10" style="3" customWidth="1"/>
    <col min="10" max="10" width="6.28515625" style="3" customWidth="1"/>
    <col min="11" max="11" width="8.5703125" style="3" customWidth="1"/>
    <col min="12" max="12" width="5.28515625" style="3" customWidth="1"/>
    <col min="13" max="13" width="6.42578125" style="3" customWidth="1"/>
    <col min="14" max="14" width="7.42578125" style="3" customWidth="1"/>
    <col min="15" max="15" width="9.42578125" style="3" customWidth="1"/>
    <col min="16" max="16" width="3.140625" style="3" customWidth="1"/>
    <col min="17" max="17" width="4.7109375" style="3" customWidth="1"/>
    <col min="18" max="18" width="3.140625" style="3" customWidth="1"/>
    <col min="19" max="19" width="7.7109375" style="3" customWidth="1"/>
    <col min="20" max="20" width="3.140625" style="3" customWidth="1"/>
    <col min="21" max="21" width="8.140625" style="3" customWidth="1"/>
    <col min="22" max="22" width="3.140625" style="3" customWidth="1"/>
    <col min="23" max="23" width="5.42578125" style="3" customWidth="1"/>
    <col min="24" max="24" width="3.140625" style="3" customWidth="1"/>
    <col min="25" max="25" width="3.7109375" style="3" customWidth="1"/>
    <col min="26" max="28" width="3.140625" style="3" customWidth="1"/>
    <col min="29" max="29" width="4.140625" style="3" customWidth="1"/>
    <col min="30" max="32" width="3.140625" style="3" customWidth="1"/>
    <col min="33" max="33" width="7.5703125" style="3" customWidth="1"/>
    <col min="34" max="34" width="3.140625" style="3" customWidth="1"/>
    <col min="35" max="35" width="6.7109375" style="3" customWidth="1"/>
    <col min="36" max="36" width="3.140625" style="3" customWidth="1"/>
    <col min="37" max="37" width="5.28515625" style="3" customWidth="1"/>
    <col min="38" max="38" width="8" style="3" customWidth="1"/>
    <col min="39" max="39" width="10.42578125" style="3" customWidth="1"/>
    <col min="40" max="40" width="7" style="3" customWidth="1"/>
    <col min="41" max="41" width="11" style="3" customWidth="1"/>
    <col min="42" max="42" width="3.140625" style="3" hidden="1" customWidth="1"/>
    <col min="43" max="43" width="4.85546875" style="3" hidden="1" customWidth="1"/>
    <col min="44" max="45" width="3.140625" style="3" hidden="1" customWidth="1"/>
    <col min="46" max="46" width="3.42578125" style="3" customWidth="1"/>
    <col min="47" max="47" width="9.140625" style="3" customWidth="1"/>
    <col min="48" max="52" width="3.140625" style="3" customWidth="1"/>
    <col min="53" max="53" width="2.85546875" style="3" customWidth="1"/>
    <col min="54" max="56" width="3.140625" style="3" hidden="1" customWidth="1"/>
    <col min="57" max="57" width="3.140625" style="3" customWidth="1"/>
    <col min="58" max="59" width="12.85546875" style="3" customWidth="1"/>
    <col min="60" max="16384" width="9.140625" style="3"/>
  </cols>
  <sheetData>
    <row r="1" spans="1:59" s="1" customFormat="1" ht="75" customHeight="1">
      <c r="A1" s="171" t="s">
        <v>1469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</row>
    <row r="2" spans="1:59" s="1" customFormat="1" ht="11.25" customHeight="1" thickBot="1">
      <c r="A2" s="18"/>
      <c r="B2" s="18"/>
      <c r="C2" s="18"/>
      <c r="D2" s="18"/>
      <c r="E2" s="18"/>
    </row>
    <row r="3" spans="1:59" s="1" customFormat="1" ht="14.25" customHeight="1">
      <c r="A3" s="180" t="s">
        <v>20</v>
      </c>
      <c r="B3" s="180" t="s">
        <v>21</v>
      </c>
      <c r="C3" s="180" t="s">
        <v>22</v>
      </c>
      <c r="D3" s="183" t="s">
        <v>14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7"/>
    </row>
    <row r="4" spans="1:59" s="14" customFormat="1" ht="29.25" customHeight="1">
      <c r="A4" s="181"/>
      <c r="B4" s="181"/>
      <c r="C4" s="181"/>
      <c r="D4" s="172" t="s">
        <v>13</v>
      </c>
      <c r="E4" s="172"/>
      <c r="F4" s="172" t="s">
        <v>384</v>
      </c>
      <c r="G4" s="172"/>
      <c r="H4" s="175" t="s">
        <v>1403</v>
      </c>
      <c r="I4" s="176"/>
      <c r="J4" s="172" t="s">
        <v>385</v>
      </c>
      <c r="K4" s="172"/>
      <c r="L4" s="175" t="s">
        <v>28</v>
      </c>
      <c r="M4" s="176"/>
      <c r="N4" s="175" t="s">
        <v>0</v>
      </c>
      <c r="O4" s="176"/>
      <c r="P4" s="175" t="s">
        <v>1</v>
      </c>
      <c r="Q4" s="176"/>
      <c r="R4" s="175" t="s">
        <v>4</v>
      </c>
      <c r="S4" s="176"/>
      <c r="T4" s="175" t="s">
        <v>2</v>
      </c>
      <c r="U4" s="176"/>
      <c r="V4" s="175" t="s">
        <v>11</v>
      </c>
      <c r="W4" s="176"/>
      <c r="X4" s="175" t="s">
        <v>7</v>
      </c>
      <c r="Y4" s="176"/>
      <c r="Z4" s="175" t="s">
        <v>3</v>
      </c>
      <c r="AA4" s="176"/>
      <c r="AB4" s="175" t="s">
        <v>5</v>
      </c>
      <c r="AC4" s="176"/>
      <c r="AD4" s="175" t="s">
        <v>6</v>
      </c>
      <c r="AE4" s="176"/>
      <c r="AF4" s="175" t="s">
        <v>9</v>
      </c>
      <c r="AG4" s="176"/>
      <c r="AH4" s="175" t="s">
        <v>8</v>
      </c>
      <c r="AI4" s="176"/>
      <c r="AJ4" s="172" t="s">
        <v>1404</v>
      </c>
      <c r="AK4" s="172"/>
      <c r="AL4" s="173" t="s">
        <v>23</v>
      </c>
      <c r="AM4" s="174"/>
    </row>
    <row r="5" spans="1:59" s="2" customFormat="1" ht="28.5" customHeight="1" thickBot="1">
      <c r="A5" s="182"/>
      <c r="B5" s="182"/>
      <c r="C5" s="182"/>
      <c r="D5" s="21" t="s">
        <v>10</v>
      </c>
      <c r="E5" s="21" t="s">
        <v>15</v>
      </c>
      <c r="F5" s="21" t="s">
        <v>10</v>
      </c>
      <c r="G5" s="21" t="s">
        <v>15</v>
      </c>
      <c r="H5" s="21" t="s">
        <v>10</v>
      </c>
      <c r="I5" s="21" t="s">
        <v>15</v>
      </c>
      <c r="J5" s="21" t="s">
        <v>10</v>
      </c>
      <c r="K5" s="21" t="s">
        <v>15</v>
      </c>
      <c r="L5" s="21" t="s">
        <v>10</v>
      </c>
      <c r="M5" s="21" t="s">
        <v>15</v>
      </c>
      <c r="N5" s="21" t="s">
        <v>10</v>
      </c>
      <c r="O5" s="21" t="s">
        <v>15</v>
      </c>
      <c r="P5" s="21" t="s">
        <v>10</v>
      </c>
      <c r="Q5" s="21" t="s">
        <v>15</v>
      </c>
      <c r="R5" s="21" t="s">
        <v>10</v>
      </c>
      <c r="S5" s="21" t="s">
        <v>15</v>
      </c>
      <c r="T5" s="21" t="s">
        <v>10</v>
      </c>
      <c r="U5" s="21" t="s">
        <v>15</v>
      </c>
      <c r="V5" s="21" t="s">
        <v>10</v>
      </c>
      <c r="W5" s="21" t="s">
        <v>15</v>
      </c>
      <c r="X5" s="21" t="s">
        <v>10</v>
      </c>
      <c r="Y5" s="21" t="s">
        <v>15</v>
      </c>
      <c r="Z5" s="21" t="s">
        <v>10</v>
      </c>
      <c r="AA5" s="21" t="s">
        <v>15</v>
      </c>
      <c r="AB5" s="21" t="s">
        <v>10</v>
      </c>
      <c r="AC5" s="21" t="s">
        <v>15</v>
      </c>
      <c r="AD5" s="21" t="s">
        <v>10</v>
      </c>
      <c r="AE5" s="21" t="s">
        <v>15</v>
      </c>
      <c r="AF5" s="21" t="s">
        <v>10</v>
      </c>
      <c r="AG5" s="21" t="s">
        <v>15</v>
      </c>
      <c r="AH5" s="21" t="s">
        <v>10</v>
      </c>
      <c r="AI5" s="21" t="s">
        <v>15</v>
      </c>
      <c r="AJ5" s="21" t="s">
        <v>10</v>
      </c>
      <c r="AK5" s="21" t="s">
        <v>15</v>
      </c>
      <c r="AL5" s="27" t="s">
        <v>10</v>
      </c>
      <c r="AM5" s="28" t="s">
        <v>15</v>
      </c>
    </row>
    <row r="6" spans="1:59" ht="51.75" customHeight="1">
      <c r="A6" s="40" t="s">
        <v>327</v>
      </c>
      <c r="B6" s="59">
        <v>45300</v>
      </c>
      <c r="C6" s="40"/>
      <c r="D6" s="41"/>
      <c r="E6" s="41"/>
      <c r="F6" s="41"/>
      <c r="G6" s="41"/>
      <c r="H6" s="41"/>
      <c r="I6" s="41"/>
      <c r="J6" s="40">
        <v>1</v>
      </c>
      <c r="K6" s="40">
        <v>1500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0">
        <f>D6+F6+H6+J6++L6+N6+P6+R6+T6+V6+X6+Z6+AB6+AD6+AF6+AH6+AJ6</f>
        <v>1</v>
      </c>
      <c r="AM6" s="50">
        <f>E6+G6+I6+K6+M6+O6+Q6+S6+U6+W6+Y6+AA6+AC6+AE6+AG6+AI6+AK6</f>
        <v>1500</v>
      </c>
    </row>
    <row r="7" spans="1:59" ht="51.75" customHeight="1">
      <c r="A7" s="40" t="s">
        <v>328</v>
      </c>
      <c r="B7" s="59">
        <v>45301</v>
      </c>
      <c r="C7" s="40"/>
      <c r="D7" s="41"/>
      <c r="E7" s="41"/>
      <c r="F7" s="41"/>
      <c r="G7" s="41"/>
      <c r="H7" s="41"/>
      <c r="I7" s="41"/>
      <c r="J7" s="40">
        <v>1</v>
      </c>
      <c r="K7" s="40">
        <v>4000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0">
        <f t="shared" ref="AL7:AL70" si="0">D7+F7+H7+J7++L7+N7+P7+R7+T7+V7+X7+Z7+AB7+AD7+AF7+AH7+AJ7</f>
        <v>1</v>
      </c>
      <c r="AM7" s="50">
        <f t="shared" ref="AM7:AM70" si="1">E7+G7+I7+K7+M7+O7+Q7+S7+U7+W7+Y7+AA7+AC7+AE7+AG7+AI7+AK7</f>
        <v>4000</v>
      </c>
    </row>
    <row r="8" spans="1:59" ht="51" customHeight="1">
      <c r="A8" s="40" t="s">
        <v>329</v>
      </c>
      <c r="B8" s="59">
        <v>45302</v>
      </c>
      <c r="C8" s="40"/>
      <c r="D8" s="41"/>
      <c r="E8" s="41"/>
      <c r="F8" s="41"/>
      <c r="G8" s="41"/>
      <c r="H8" s="40">
        <v>1</v>
      </c>
      <c r="I8" s="40">
        <v>2000</v>
      </c>
      <c r="J8" s="40"/>
      <c r="K8" s="40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0">
        <f t="shared" si="0"/>
        <v>1</v>
      </c>
      <c r="AM8" s="50">
        <f t="shared" si="1"/>
        <v>2000</v>
      </c>
    </row>
    <row r="9" spans="1:59" ht="51.75" customHeight="1">
      <c r="A9" s="37" t="s">
        <v>330</v>
      </c>
      <c r="B9" s="60">
        <v>45302</v>
      </c>
      <c r="C9" s="37"/>
      <c r="D9" s="49"/>
      <c r="E9" s="49"/>
      <c r="F9" s="49"/>
      <c r="G9" s="49"/>
      <c r="H9" s="37">
        <v>1</v>
      </c>
      <c r="I9" s="37">
        <v>2000</v>
      </c>
      <c r="J9" s="37"/>
      <c r="K9" s="37"/>
      <c r="L9" s="4"/>
      <c r="M9" s="4"/>
      <c r="N9" s="4"/>
      <c r="O9" s="4"/>
      <c r="P9" s="22"/>
      <c r="Q9" s="4"/>
      <c r="R9" s="22"/>
      <c r="S9" s="22"/>
      <c r="T9" s="22"/>
      <c r="U9" s="22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0">
        <f t="shared" si="0"/>
        <v>1</v>
      </c>
      <c r="AM9" s="50">
        <f t="shared" si="1"/>
        <v>2000</v>
      </c>
    </row>
    <row r="10" spans="1:59" ht="47.25" customHeight="1">
      <c r="A10" s="40" t="s">
        <v>331</v>
      </c>
      <c r="B10" s="59">
        <v>45302</v>
      </c>
      <c r="C10" s="40"/>
      <c r="D10" s="49"/>
      <c r="E10" s="49"/>
      <c r="F10" s="49"/>
      <c r="G10" s="49"/>
      <c r="H10" s="37">
        <v>1</v>
      </c>
      <c r="I10" s="37">
        <v>2000</v>
      </c>
      <c r="J10" s="37"/>
      <c r="K10" s="37"/>
      <c r="L10" s="4"/>
      <c r="M10" s="4"/>
      <c r="N10" s="4"/>
      <c r="O10" s="4"/>
      <c r="P10" s="2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0">
        <f t="shared" si="0"/>
        <v>1</v>
      </c>
      <c r="AM10" s="50">
        <f t="shared" si="1"/>
        <v>2000</v>
      </c>
    </row>
    <row r="11" spans="1:59" s="5" customFormat="1" ht="53.25" customHeight="1">
      <c r="A11" s="40" t="s">
        <v>332</v>
      </c>
      <c r="B11" s="59">
        <v>45302</v>
      </c>
      <c r="C11" s="40"/>
      <c r="D11" s="51"/>
      <c r="E11" s="51"/>
      <c r="F11" s="51"/>
      <c r="G11" s="51"/>
      <c r="H11" s="38"/>
      <c r="I11" s="38"/>
      <c r="J11" s="38">
        <v>1</v>
      </c>
      <c r="K11" s="38">
        <v>1000</v>
      </c>
      <c r="L11" s="4"/>
      <c r="M11" s="4"/>
      <c r="N11" s="4"/>
      <c r="O11" s="4"/>
      <c r="P11" s="22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0">
        <f t="shared" si="0"/>
        <v>1</v>
      </c>
      <c r="AM11" s="50">
        <f t="shared" si="1"/>
        <v>1000</v>
      </c>
    </row>
    <row r="12" spans="1:59" ht="47.25" customHeight="1">
      <c r="A12" s="40" t="s">
        <v>333</v>
      </c>
      <c r="B12" s="59">
        <v>45302</v>
      </c>
      <c r="C12" s="40"/>
      <c r="D12" s="51"/>
      <c r="E12" s="51"/>
      <c r="F12" s="51"/>
      <c r="G12" s="51"/>
      <c r="H12" s="38"/>
      <c r="I12" s="38"/>
      <c r="J12" s="38"/>
      <c r="K12" s="38"/>
      <c r="L12" s="4"/>
      <c r="M12" s="4"/>
      <c r="N12" s="4">
        <v>1</v>
      </c>
      <c r="O12" s="4">
        <v>1000</v>
      </c>
      <c r="P12" s="22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0">
        <f t="shared" si="0"/>
        <v>1</v>
      </c>
      <c r="AM12" s="50">
        <f t="shared" si="1"/>
        <v>1000</v>
      </c>
    </row>
    <row r="13" spans="1:59" ht="50.25" customHeight="1">
      <c r="A13" s="40" t="s">
        <v>334</v>
      </c>
      <c r="B13" s="59">
        <v>45302</v>
      </c>
      <c r="C13" s="40"/>
      <c r="D13" s="51"/>
      <c r="E13" s="51"/>
      <c r="F13" s="51"/>
      <c r="G13" s="51"/>
      <c r="H13" s="38"/>
      <c r="I13" s="38"/>
      <c r="J13" s="38"/>
      <c r="K13" s="38"/>
      <c r="L13" s="4"/>
      <c r="M13" s="4"/>
      <c r="N13" s="4">
        <v>1</v>
      </c>
      <c r="O13" s="4">
        <v>1000</v>
      </c>
      <c r="P13" s="22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50">
        <f t="shared" si="0"/>
        <v>1</v>
      </c>
      <c r="AM13" s="50">
        <f t="shared" si="1"/>
        <v>1000</v>
      </c>
    </row>
    <row r="14" spans="1:59" ht="44.25" customHeight="1">
      <c r="A14" s="40" t="s">
        <v>335</v>
      </c>
      <c r="B14" s="59">
        <v>45302</v>
      </c>
      <c r="C14" s="40"/>
      <c r="D14" s="51"/>
      <c r="E14" s="51"/>
      <c r="F14" s="51"/>
      <c r="G14" s="51"/>
      <c r="H14" s="38"/>
      <c r="I14" s="38"/>
      <c r="J14" s="38"/>
      <c r="K14" s="38"/>
      <c r="L14" s="4"/>
      <c r="M14" s="4"/>
      <c r="N14" s="4">
        <v>1</v>
      </c>
      <c r="O14" s="4">
        <v>1000</v>
      </c>
      <c r="P14" s="22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0">
        <f t="shared" si="0"/>
        <v>1</v>
      </c>
      <c r="AM14" s="50">
        <f t="shared" si="1"/>
        <v>1000</v>
      </c>
    </row>
    <row r="15" spans="1:59" ht="48.75" customHeight="1">
      <c r="A15" s="40" t="s">
        <v>336</v>
      </c>
      <c r="B15" s="59">
        <v>45307</v>
      </c>
      <c r="C15" s="40"/>
      <c r="D15" s="51"/>
      <c r="E15" s="51"/>
      <c r="F15" s="51"/>
      <c r="G15" s="51"/>
      <c r="H15" s="38"/>
      <c r="I15" s="38"/>
      <c r="J15" s="38"/>
      <c r="K15" s="38"/>
      <c r="L15" s="4"/>
      <c r="M15" s="4"/>
      <c r="N15" s="4">
        <v>1</v>
      </c>
      <c r="O15" s="4">
        <v>1000</v>
      </c>
      <c r="P15" s="22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0">
        <f t="shared" si="0"/>
        <v>1</v>
      </c>
      <c r="AM15" s="50">
        <f t="shared" si="1"/>
        <v>1000</v>
      </c>
    </row>
    <row r="16" spans="1:59" ht="46.5" customHeight="1">
      <c r="A16" s="40" t="s">
        <v>337</v>
      </c>
      <c r="B16" s="59">
        <v>45307</v>
      </c>
      <c r="C16" s="40"/>
      <c r="D16" s="51"/>
      <c r="E16" s="51"/>
      <c r="F16" s="51"/>
      <c r="G16" s="51"/>
      <c r="H16" s="38"/>
      <c r="I16" s="38"/>
      <c r="J16" s="38"/>
      <c r="K16" s="38"/>
      <c r="L16" s="4"/>
      <c r="M16" s="4"/>
      <c r="N16" s="4">
        <v>1</v>
      </c>
      <c r="O16" s="4">
        <v>2000</v>
      </c>
      <c r="P16" s="2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50">
        <f t="shared" si="0"/>
        <v>1</v>
      </c>
      <c r="AM16" s="50">
        <f t="shared" si="1"/>
        <v>2000</v>
      </c>
    </row>
    <row r="17" spans="1:39" ht="45.75" customHeight="1">
      <c r="A17" s="40" t="s">
        <v>71</v>
      </c>
      <c r="B17" s="59">
        <v>45308</v>
      </c>
      <c r="C17" s="40"/>
      <c r="D17" s="51"/>
      <c r="E17" s="51"/>
      <c r="F17" s="51"/>
      <c r="G17" s="51"/>
      <c r="H17" s="38"/>
      <c r="I17" s="38"/>
      <c r="J17" s="38">
        <v>1</v>
      </c>
      <c r="K17" s="38">
        <v>500</v>
      </c>
      <c r="L17" s="4"/>
      <c r="M17" s="4"/>
      <c r="N17" s="4"/>
      <c r="O17" s="4"/>
      <c r="P17" s="22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50">
        <f t="shared" si="0"/>
        <v>1</v>
      </c>
      <c r="AM17" s="50">
        <f t="shared" si="1"/>
        <v>500</v>
      </c>
    </row>
    <row r="18" spans="1:39" ht="45.75" customHeight="1">
      <c r="A18" s="40" t="s">
        <v>338</v>
      </c>
      <c r="B18" s="59">
        <v>45307</v>
      </c>
      <c r="C18" s="40"/>
      <c r="D18" s="51"/>
      <c r="E18" s="51"/>
      <c r="F18" s="51"/>
      <c r="G18" s="51"/>
      <c r="H18" s="38"/>
      <c r="I18" s="38"/>
      <c r="J18" s="38"/>
      <c r="K18" s="38"/>
      <c r="L18" s="4"/>
      <c r="M18" s="4"/>
      <c r="N18" s="4">
        <v>1</v>
      </c>
      <c r="O18" s="4">
        <v>1000</v>
      </c>
      <c r="P18" s="22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50">
        <f t="shared" si="0"/>
        <v>1</v>
      </c>
      <c r="AM18" s="50">
        <f t="shared" si="1"/>
        <v>1000</v>
      </c>
    </row>
    <row r="19" spans="1:39" ht="45.75" customHeight="1">
      <c r="A19" s="40" t="s">
        <v>341</v>
      </c>
      <c r="B19" s="59">
        <v>45311</v>
      </c>
      <c r="C19" s="40"/>
      <c r="D19" s="51"/>
      <c r="E19" s="51"/>
      <c r="F19" s="51"/>
      <c r="G19" s="51"/>
      <c r="H19" s="38"/>
      <c r="I19" s="38"/>
      <c r="J19" s="38">
        <v>1</v>
      </c>
      <c r="K19" s="38">
        <v>2000</v>
      </c>
      <c r="L19" s="4"/>
      <c r="M19" s="4"/>
      <c r="N19" s="4"/>
      <c r="O19" s="4"/>
      <c r="P19" s="22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0">
        <f t="shared" si="0"/>
        <v>1</v>
      </c>
      <c r="AM19" s="50">
        <f t="shared" si="1"/>
        <v>2000</v>
      </c>
    </row>
    <row r="20" spans="1:39" ht="42.75" customHeight="1">
      <c r="A20" s="40" t="s">
        <v>339</v>
      </c>
      <c r="B20" s="59">
        <v>45313</v>
      </c>
      <c r="C20" s="40"/>
      <c r="D20" s="51"/>
      <c r="E20" s="51"/>
      <c r="F20" s="51"/>
      <c r="G20" s="51"/>
      <c r="H20" s="38"/>
      <c r="I20" s="38"/>
      <c r="J20" s="38"/>
      <c r="K20" s="38"/>
      <c r="L20" s="4"/>
      <c r="M20" s="4"/>
      <c r="N20" s="4">
        <v>1</v>
      </c>
      <c r="O20" s="4">
        <v>2000</v>
      </c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50">
        <f t="shared" si="0"/>
        <v>1</v>
      </c>
      <c r="AM20" s="50">
        <f t="shared" si="1"/>
        <v>2000</v>
      </c>
    </row>
    <row r="21" spans="1:39" ht="45" customHeight="1">
      <c r="A21" s="40" t="s">
        <v>340</v>
      </c>
      <c r="B21" s="59">
        <v>45310</v>
      </c>
      <c r="C21" s="40"/>
      <c r="D21" s="51"/>
      <c r="E21" s="51"/>
      <c r="F21" s="51"/>
      <c r="G21" s="51"/>
      <c r="H21" s="38"/>
      <c r="I21" s="38"/>
      <c r="J21" s="38"/>
      <c r="K21" s="38"/>
      <c r="L21" s="4"/>
      <c r="M21" s="4"/>
      <c r="N21" s="4">
        <v>1</v>
      </c>
      <c r="O21" s="4">
        <v>1500</v>
      </c>
      <c r="P21" s="22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50">
        <f t="shared" si="0"/>
        <v>1</v>
      </c>
      <c r="AM21" s="50">
        <f t="shared" si="1"/>
        <v>1500</v>
      </c>
    </row>
    <row r="22" spans="1:39" ht="45.75" customHeight="1">
      <c r="A22" s="40" t="s">
        <v>342</v>
      </c>
      <c r="B22" s="59">
        <v>45313</v>
      </c>
      <c r="C22" s="40"/>
      <c r="D22" s="51"/>
      <c r="E22" s="51"/>
      <c r="F22" s="51"/>
      <c r="G22" s="51"/>
      <c r="H22" s="38"/>
      <c r="I22" s="70"/>
      <c r="J22" s="38"/>
      <c r="K22" s="38"/>
      <c r="L22" s="4"/>
      <c r="M22" s="4"/>
      <c r="N22" s="4">
        <v>1</v>
      </c>
      <c r="O22" s="4">
        <v>1000</v>
      </c>
      <c r="P22" s="22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0">
        <f t="shared" si="0"/>
        <v>1</v>
      </c>
      <c r="AM22" s="50">
        <f t="shared" si="1"/>
        <v>1000</v>
      </c>
    </row>
    <row r="23" spans="1:39" ht="45.75" customHeight="1">
      <c r="A23" s="40" t="s">
        <v>51</v>
      </c>
      <c r="B23" s="59">
        <v>45315</v>
      </c>
      <c r="C23" s="40"/>
      <c r="D23" s="51"/>
      <c r="E23" s="51"/>
      <c r="F23" s="51"/>
      <c r="G23" s="51"/>
      <c r="H23" s="38"/>
      <c r="I23" s="38"/>
      <c r="J23" s="38"/>
      <c r="K23" s="38"/>
      <c r="L23" s="4"/>
      <c r="M23" s="4"/>
      <c r="N23" s="4">
        <v>1</v>
      </c>
      <c r="O23" s="4">
        <v>1500</v>
      </c>
      <c r="P23" s="2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0">
        <f t="shared" si="0"/>
        <v>1</v>
      </c>
      <c r="AM23" s="50">
        <f t="shared" si="1"/>
        <v>1500</v>
      </c>
    </row>
    <row r="24" spans="1:39" ht="47.25" customHeight="1">
      <c r="A24" s="40" t="s">
        <v>67</v>
      </c>
      <c r="B24" s="59">
        <v>45316</v>
      </c>
      <c r="C24" s="40"/>
      <c r="D24" s="51"/>
      <c r="E24" s="51"/>
      <c r="F24" s="51"/>
      <c r="G24" s="51"/>
      <c r="H24" s="38">
        <v>1</v>
      </c>
      <c r="I24" s="38">
        <v>3000</v>
      </c>
      <c r="J24" s="38"/>
      <c r="K24" s="38"/>
      <c r="L24" s="4"/>
      <c r="M24" s="4"/>
      <c r="N24" s="4"/>
      <c r="O24" s="4"/>
      <c r="P24" s="2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0">
        <f t="shared" si="0"/>
        <v>1</v>
      </c>
      <c r="AM24" s="50">
        <f t="shared" si="1"/>
        <v>3000</v>
      </c>
    </row>
    <row r="25" spans="1:39" ht="46.5" customHeight="1">
      <c r="A25" s="40" t="s">
        <v>343</v>
      </c>
      <c r="B25" s="59">
        <v>45315</v>
      </c>
      <c r="C25" s="40"/>
      <c r="D25" s="51"/>
      <c r="E25" s="51"/>
      <c r="F25" s="51"/>
      <c r="G25" s="51"/>
      <c r="H25" s="38">
        <v>1</v>
      </c>
      <c r="I25" s="38">
        <v>524.79</v>
      </c>
      <c r="J25" s="38"/>
      <c r="K25" s="38"/>
      <c r="L25" s="4"/>
      <c r="M25" s="4"/>
      <c r="N25" s="4"/>
      <c r="O25" s="4"/>
      <c r="P25" s="22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50">
        <f t="shared" si="0"/>
        <v>1</v>
      </c>
      <c r="AM25" s="50">
        <f t="shared" si="1"/>
        <v>524.79</v>
      </c>
    </row>
    <row r="26" spans="1:39" ht="45.75" customHeight="1">
      <c r="A26" s="40" t="s">
        <v>85</v>
      </c>
      <c r="B26" s="59">
        <v>45316</v>
      </c>
      <c r="C26" s="40"/>
      <c r="D26" s="51"/>
      <c r="E26" s="51"/>
      <c r="F26" s="51"/>
      <c r="G26" s="51"/>
      <c r="H26" s="38"/>
      <c r="I26" s="38"/>
      <c r="J26" s="38"/>
      <c r="K26" s="38"/>
      <c r="L26" s="4"/>
      <c r="M26" s="4"/>
      <c r="N26" s="4">
        <v>1</v>
      </c>
      <c r="O26" s="4">
        <v>2000</v>
      </c>
      <c r="P26" s="22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50">
        <f t="shared" si="0"/>
        <v>1</v>
      </c>
      <c r="AM26" s="50">
        <f t="shared" si="1"/>
        <v>2000</v>
      </c>
    </row>
    <row r="27" spans="1:39" ht="47.25" customHeight="1">
      <c r="A27" s="40" t="s">
        <v>344</v>
      </c>
      <c r="B27" s="59">
        <v>45315</v>
      </c>
      <c r="C27" s="40"/>
      <c r="D27" s="51"/>
      <c r="E27" s="51"/>
      <c r="F27" s="51"/>
      <c r="G27" s="51"/>
      <c r="H27" s="38"/>
      <c r="I27" s="38"/>
      <c r="J27" s="38"/>
      <c r="K27" s="38"/>
      <c r="L27" s="4"/>
      <c r="M27" s="4"/>
      <c r="N27" s="4">
        <v>1</v>
      </c>
      <c r="O27" s="4">
        <v>1000</v>
      </c>
      <c r="P27" s="22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0">
        <f t="shared" si="0"/>
        <v>1</v>
      </c>
      <c r="AM27" s="50">
        <f t="shared" si="1"/>
        <v>1000</v>
      </c>
    </row>
    <row r="28" spans="1:39" ht="45" customHeight="1">
      <c r="A28" s="40" t="s">
        <v>345</v>
      </c>
      <c r="B28" s="59">
        <v>45316</v>
      </c>
      <c r="C28" s="40"/>
      <c r="D28" s="51"/>
      <c r="E28" s="51"/>
      <c r="F28" s="51"/>
      <c r="G28" s="51"/>
      <c r="H28" s="38">
        <v>1</v>
      </c>
      <c r="I28" s="38">
        <v>2000</v>
      </c>
      <c r="J28" s="38"/>
      <c r="K28" s="38"/>
      <c r="L28" s="4"/>
      <c r="M28" s="4"/>
      <c r="N28" s="4"/>
      <c r="O28" s="4"/>
      <c r="P28" s="2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50">
        <f t="shared" si="0"/>
        <v>1</v>
      </c>
      <c r="AM28" s="50">
        <f t="shared" si="1"/>
        <v>2000</v>
      </c>
    </row>
    <row r="29" spans="1:39" ht="47.25" customHeight="1">
      <c r="A29" s="40" t="s">
        <v>34</v>
      </c>
      <c r="B29" s="59">
        <v>45316</v>
      </c>
      <c r="C29" s="40"/>
      <c r="D29" s="51"/>
      <c r="E29" s="51"/>
      <c r="F29" s="51"/>
      <c r="G29" s="51"/>
      <c r="H29" s="38">
        <v>1</v>
      </c>
      <c r="I29" s="38">
        <v>1799.26</v>
      </c>
      <c r="J29" s="38"/>
      <c r="K29" s="38"/>
      <c r="L29" s="4"/>
      <c r="M29" s="4"/>
      <c r="N29" s="4"/>
      <c r="O29" s="4"/>
      <c r="P29" s="2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50">
        <f t="shared" si="0"/>
        <v>1</v>
      </c>
      <c r="AM29" s="50">
        <f t="shared" si="1"/>
        <v>1799.26</v>
      </c>
    </row>
    <row r="30" spans="1:39" ht="45" customHeight="1">
      <c r="A30" s="40" t="s">
        <v>346</v>
      </c>
      <c r="B30" s="59">
        <v>45320</v>
      </c>
      <c r="C30" s="40"/>
      <c r="D30" s="51"/>
      <c r="E30" s="51"/>
      <c r="F30" s="51"/>
      <c r="G30" s="51"/>
      <c r="H30" s="38">
        <v>1</v>
      </c>
      <c r="I30" s="38">
        <v>3000</v>
      </c>
      <c r="J30" s="38"/>
      <c r="K30" s="38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50">
        <f t="shared" si="0"/>
        <v>1</v>
      </c>
      <c r="AM30" s="50">
        <f t="shared" si="1"/>
        <v>3000</v>
      </c>
    </row>
    <row r="31" spans="1:39" ht="45" customHeight="1">
      <c r="A31" s="40" t="s">
        <v>347</v>
      </c>
      <c r="B31" s="59">
        <v>45321</v>
      </c>
      <c r="C31" s="40"/>
      <c r="D31" s="51"/>
      <c r="E31" s="51"/>
      <c r="F31" s="51"/>
      <c r="G31" s="51"/>
      <c r="H31" s="38"/>
      <c r="I31" s="38"/>
      <c r="J31" s="38"/>
      <c r="K31" s="38"/>
      <c r="L31" s="4"/>
      <c r="M31" s="4"/>
      <c r="N31" s="4">
        <v>1</v>
      </c>
      <c r="O31" s="4">
        <v>2000</v>
      </c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0">
        <f t="shared" si="0"/>
        <v>1</v>
      </c>
      <c r="AM31" s="50">
        <f t="shared" si="1"/>
        <v>2000</v>
      </c>
    </row>
    <row r="32" spans="1:39" ht="45.75" customHeight="1">
      <c r="A32" s="40" t="s">
        <v>348</v>
      </c>
      <c r="B32" s="59">
        <v>45320</v>
      </c>
      <c r="C32" s="40"/>
      <c r="D32" s="51"/>
      <c r="E32" s="51"/>
      <c r="F32" s="51"/>
      <c r="G32" s="51"/>
      <c r="H32" s="38"/>
      <c r="I32" s="38"/>
      <c r="J32" s="38"/>
      <c r="K32" s="38"/>
      <c r="L32" s="4"/>
      <c r="M32" s="4"/>
      <c r="N32" s="4">
        <v>1</v>
      </c>
      <c r="O32" s="4">
        <v>1000</v>
      </c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50">
        <f t="shared" si="0"/>
        <v>1</v>
      </c>
      <c r="AM32" s="50">
        <f t="shared" si="1"/>
        <v>1000</v>
      </c>
    </row>
    <row r="33" spans="1:39" ht="48.75" customHeight="1">
      <c r="A33" s="40" t="s">
        <v>349</v>
      </c>
      <c r="B33" s="59">
        <v>44945</v>
      </c>
      <c r="C33" s="40"/>
      <c r="D33" s="51"/>
      <c r="E33" s="51"/>
      <c r="F33" s="51"/>
      <c r="G33" s="51"/>
      <c r="H33" s="38"/>
      <c r="I33" s="38"/>
      <c r="J33" s="38"/>
      <c r="K33" s="38"/>
      <c r="L33" s="4"/>
      <c r="M33" s="4"/>
      <c r="N33" s="4">
        <v>1</v>
      </c>
      <c r="O33" s="4">
        <v>1176.93</v>
      </c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50">
        <f t="shared" si="0"/>
        <v>1</v>
      </c>
      <c r="AM33" s="50">
        <f t="shared" si="1"/>
        <v>1176.93</v>
      </c>
    </row>
    <row r="34" spans="1:39" ht="44.25" customHeight="1">
      <c r="A34" s="40" t="s">
        <v>350</v>
      </c>
      <c r="B34" s="59">
        <v>45310</v>
      </c>
      <c r="C34" s="40"/>
      <c r="D34" s="51"/>
      <c r="E34" s="51"/>
      <c r="F34" s="51"/>
      <c r="G34" s="51"/>
      <c r="H34" s="38"/>
      <c r="I34" s="38"/>
      <c r="J34" s="38"/>
      <c r="K34" s="38"/>
      <c r="L34" s="4"/>
      <c r="M34" s="4"/>
      <c r="N34" s="4">
        <v>1</v>
      </c>
      <c r="O34" s="4">
        <v>784.61</v>
      </c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50">
        <f t="shared" si="0"/>
        <v>1</v>
      </c>
      <c r="AM34" s="50">
        <f t="shared" si="1"/>
        <v>784.61</v>
      </c>
    </row>
    <row r="35" spans="1:39" ht="45" customHeight="1">
      <c r="A35" s="40" t="s">
        <v>351</v>
      </c>
      <c r="B35" s="59">
        <v>45310</v>
      </c>
      <c r="C35" s="40"/>
      <c r="D35" s="51"/>
      <c r="E35" s="51"/>
      <c r="F35" s="51"/>
      <c r="G35" s="51"/>
      <c r="H35" s="38"/>
      <c r="I35" s="38"/>
      <c r="J35" s="38"/>
      <c r="K35" s="38"/>
      <c r="L35" s="4"/>
      <c r="M35" s="4"/>
      <c r="N35" s="4">
        <v>1</v>
      </c>
      <c r="O35" s="4">
        <v>588.46</v>
      </c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0">
        <f t="shared" si="0"/>
        <v>1</v>
      </c>
      <c r="AM35" s="50">
        <f t="shared" si="1"/>
        <v>588.46</v>
      </c>
    </row>
    <row r="36" spans="1:39" ht="45" customHeight="1">
      <c r="A36" s="40" t="s">
        <v>352</v>
      </c>
      <c r="B36" s="59">
        <v>45310</v>
      </c>
      <c r="C36" s="40"/>
      <c r="D36" s="51"/>
      <c r="E36" s="51"/>
      <c r="F36" s="51"/>
      <c r="G36" s="51"/>
      <c r="H36" s="38"/>
      <c r="I36" s="38"/>
      <c r="J36" s="38"/>
      <c r="K36" s="38"/>
      <c r="L36" s="4"/>
      <c r="M36" s="4"/>
      <c r="N36" s="4">
        <v>1</v>
      </c>
      <c r="O36" s="4">
        <v>1000</v>
      </c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50">
        <f t="shared" si="0"/>
        <v>1</v>
      </c>
      <c r="AM36" s="50">
        <f t="shared" si="1"/>
        <v>1000</v>
      </c>
    </row>
    <row r="37" spans="1:39" ht="45.75" customHeight="1">
      <c r="A37" s="40" t="s">
        <v>89</v>
      </c>
      <c r="B37" s="59">
        <v>45324</v>
      </c>
      <c r="C37" s="40"/>
      <c r="D37" s="51"/>
      <c r="E37" s="51"/>
      <c r="F37" s="51"/>
      <c r="G37" s="51"/>
      <c r="H37" s="38">
        <v>1</v>
      </c>
      <c r="I37" s="38">
        <v>2000</v>
      </c>
      <c r="J37" s="38"/>
      <c r="K37" s="38"/>
      <c r="L37" s="4"/>
      <c r="M37" s="4"/>
      <c r="N37" s="4"/>
      <c r="O37" s="4"/>
      <c r="P37" s="22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50">
        <f t="shared" si="0"/>
        <v>1</v>
      </c>
      <c r="AM37" s="50">
        <f t="shared" si="1"/>
        <v>2000</v>
      </c>
    </row>
    <row r="38" spans="1:39" ht="45" customHeight="1">
      <c r="A38" s="40" t="s">
        <v>59</v>
      </c>
      <c r="B38" s="59">
        <v>44958</v>
      </c>
      <c r="C38" s="40"/>
      <c r="D38" s="51"/>
      <c r="E38" s="51"/>
      <c r="F38" s="51"/>
      <c r="G38" s="51"/>
      <c r="H38" s="38"/>
      <c r="I38" s="38"/>
      <c r="J38" s="38"/>
      <c r="K38" s="38"/>
      <c r="L38" s="4"/>
      <c r="M38" s="4"/>
      <c r="N38" s="4">
        <v>1</v>
      </c>
      <c r="O38" s="4">
        <v>1000</v>
      </c>
      <c r="P38" s="22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50">
        <f t="shared" si="0"/>
        <v>1</v>
      </c>
      <c r="AM38" s="50">
        <f t="shared" si="1"/>
        <v>1000</v>
      </c>
    </row>
    <row r="39" spans="1:39" ht="45.75" customHeight="1">
      <c r="A39" s="62" t="s">
        <v>114</v>
      </c>
      <c r="B39" s="63">
        <v>45327</v>
      </c>
      <c r="C39" s="37"/>
      <c r="D39" s="49"/>
      <c r="E39" s="49"/>
      <c r="F39" s="49"/>
      <c r="G39" s="49"/>
      <c r="H39" s="37"/>
      <c r="I39" s="37"/>
      <c r="J39" s="37">
        <v>1</v>
      </c>
      <c r="K39" s="37">
        <v>1000</v>
      </c>
      <c r="L39" s="4"/>
      <c r="M39" s="4"/>
      <c r="N39" s="4"/>
      <c r="O39" s="4"/>
      <c r="P39" s="22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0">
        <f t="shared" si="0"/>
        <v>1</v>
      </c>
      <c r="AM39" s="50">
        <f t="shared" si="1"/>
        <v>1000</v>
      </c>
    </row>
    <row r="40" spans="1:39" ht="47.25" customHeight="1">
      <c r="A40" s="37" t="s">
        <v>353</v>
      </c>
      <c r="B40" s="60">
        <v>45327</v>
      </c>
      <c r="C40" s="37"/>
      <c r="D40" s="49"/>
      <c r="E40" s="49"/>
      <c r="F40" s="49"/>
      <c r="G40" s="49"/>
      <c r="H40" s="37"/>
      <c r="I40" s="37"/>
      <c r="J40" s="37"/>
      <c r="K40" s="37"/>
      <c r="L40" s="4"/>
      <c r="M40" s="4"/>
      <c r="N40" s="4">
        <v>1</v>
      </c>
      <c r="O40" s="4">
        <v>910.09</v>
      </c>
      <c r="P40" s="22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50">
        <f t="shared" si="0"/>
        <v>1</v>
      </c>
      <c r="AM40" s="50">
        <f t="shared" si="1"/>
        <v>910.09</v>
      </c>
    </row>
    <row r="41" spans="1:39" ht="45" customHeight="1">
      <c r="A41" s="37" t="s">
        <v>354</v>
      </c>
      <c r="B41" s="60">
        <v>45328</v>
      </c>
      <c r="C41" s="37"/>
      <c r="D41" s="49"/>
      <c r="E41" s="49"/>
      <c r="F41" s="49"/>
      <c r="G41" s="49"/>
      <c r="H41" s="37"/>
      <c r="I41" s="37"/>
      <c r="J41" s="37">
        <v>1</v>
      </c>
      <c r="K41" s="37">
        <v>0.15</v>
      </c>
      <c r="L41" s="4"/>
      <c r="M41" s="4"/>
      <c r="N41" s="4"/>
      <c r="O41" s="4"/>
      <c r="P41" s="22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0">
        <f t="shared" si="0"/>
        <v>1</v>
      </c>
      <c r="AM41" s="50">
        <f t="shared" si="1"/>
        <v>0.15</v>
      </c>
    </row>
    <row r="42" spans="1:39" ht="48" customHeight="1">
      <c r="A42" s="37" t="s">
        <v>355</v>
      </c>
      <c r="B42" s="60">
        <v>45330</v>
      </c>
      <c r="C42" s="37"/>
      <c r="D42" s="49"/>
      <c r="E42" s="49"/>
      <c r="F42" s="49"/>
      <c r="G42" s="49"/>
      <c r="H42" s="37"/>
      <c r="I42" s="37"/>
      <c r="J42" s="37"/>
      <c r="K42" s="37"/>
      <c r="L42" s="4"/>
      <c r="M42" s="4"/>
      <c r="N42" s="4">
        <v>1</v>
      </c>
      <c r="O42" s="4">
        <v>1000</v>
      </c>
      <c r="P42" s="22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50">
        <f t="shared" si="0"/>
        <v>1</v>
      </c>
      <c r="AM42" s="50">
        <f t="shared" si="1"/>
        <v>1000</v>
      </c>
    </row>
    <row r="43" spans="1:39" ht="45.75" customHeight="1">
      <c r="A43" s="37" t="s">
        <v>356</v>
      </c>
      <c r="B43" s="60">
        <v>45331</v>
      </c>
      <c r="C43" s="37"/>
      <c r="D43" s="49"/>
      <c r="E43" s="49"/>
      <c r="F43" s="49"/>
      <c r="G43" s="49"/>
      <c r="H43" s="49"/>
      <c r="I43" s="49"/>
      <c r="J43" s="37"/>
      <c r="K43" s="37"/>
      <c r="L43" s="4"/>
      <c r="M43" s="4"/>
      <c r="N43" s="4">
        <v>1</v>
      </c>
      <c r="O43" s="4">
        <v>2000</v>
      </c>
      <c r="P43" s="22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0">
        <f t="shared" si="0"/>
        <v>1</v>
      </c>
      <c r="AM43" s="50">
        <f t="shared" si="1"/>
        <v>2000</v>
      </c>
    </row>
    <row r="44" spans="1:39" ht="45" customHeight="1">
      <c r="A44" s="37" t="s">
        <v>357</v>
      </c>
      <c r="B44" s="60">
        <v>45331</v>
      </c>
      <c r="C44" s="37"/>
      <c r="D44" s="49"/>
      <c r="E44" s="49"/>
      <c r="F44" s="49"/>
      <c r="G44" s="49"/>
      <c r="H44" s="49"/>
      <c r="I44" s="49"/>
      <c r="J44" s="37">
        <v>1</v>
      </c>
      <c r="K44" s="37">
        <v>1000</v>
      </c>
      <c r="L44" s="4"/>
      <c r="M44" s="4"/>
      <c r="N44" s="4"/>
      <c r="O44" s="4"/>
      <c r="P44" s="22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50">
        <f t="shared" si="0"/>
        <v>1</v>
      </c>
      <c r="AM44" s="50">
        <f t="shared" si="1"/>
        <v>1000</v>
      </c>
    </row>
    <row r="45" spans="1:39" ht="48" customHeight="1">
      <c r="A45" s="37" t="s">
        <v>91</v>
      </c>
      <c r="B45" s="60">
        <v>45334</v>
      </c>
      <c r="C45" s="37"/>
      <c r="D45" s="49"/>
      <c r="E45" s="49"/>
      <c r="F45" s="49"/>
      <c r="G45" s="49"/>
      <c r="H45" s="49"/>
      <c r="I45" s="49"/>
      <c r="J45" s="37"/>
      <c r="K45" s="37"/>
      <c r="L45" s="4"/>
      <c r="M45" s="4"/>
      <c r="N45" s="4">
        <v>1</v>
      </c>
      <c r="O45" s="4">
        <v>1500</v>
      </c>
      <c r="P45" s="22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50">
        <f t="shared" si="0"/>
        <v>1</v>
      </c>
      <c r="AM45" s="50">
        <f t="shared" si="1"/>
        <v>1500</v>
      </c>
    </row>
    <row r="46" spans="1:39" ht="45" customHeight="1">
      <c r="A46" s="37" t="s">
        <v>99</v>
      </c>
      <c r="B46" s="60">
        <v>45335</v>
      </c>
      <c r="C46" s="37"/>
      <c r="D46" s="49"/>
      <c r="E46" s="49"/>
      <c r="F46" s="49"/>
      <c r="G46" s="49"/>
      <c r="H46" s="37"/>
      <c r="I46" s="37"/>
      <c r="J46" s="37"/>
      <c r="K46" s="37"/>
      <c r="L46" s="4"/>
      <c r="M46" s="4"/>
      <c r="N46" s="4">
        <v>1</v>
      </c>
      <c r="O46" s="4">
        <v>1500</v>
      </c>
      <c r="P46" s="22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50">
        <f t="shared" si="0"/>
        <v>1</v>
      </c>
      <c r="AM46" s="50">
        <f t="shared" si="1"/>
        <v>1500</v>
      </c>
    </row>
    <row r="47" spans="1:39" ht="51.75" customHeight="1">
      <c r="A47" s="37" t="s">
        <v>57</v>
      </c>
      <c r="B47" s="60">
        <v>45335</v>
      </c>
      <c r="C47" s="37"/>
      <c r="D47" s="49"/>
      <c r="E47" s="49"/>
      <c r="F47" s="49"/>
      <c r="G47" s="49"/>
      <c r="H47" s="37"/>
      <c r="I47" s="37"/>
      <c r="J47" s="37"/>
      <c r="K47" s="37"/>
      <c r="L47" s="4"/>
      <c r="M47" s="4"/>
      <c r="N47" s="4">
        <v>1</v>
      </c>
      <c r="O47" s="4">
        <v>1000</v>
      </c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50">
        <f t="shared" si="0"/>
        <v>1</v>
      </c>
      <c r="AM47" s="50">
        <f t="shared" si="1"/>
        <v>1000</v>
      </c>
    </row>
    <row r="48" spans="1:39" ht="54.75" customHeight="1">
      <c r="A48" s="37" t="s">
        <v>118</v>
      </c>
      <c r="B48" s="60">
        <v>45336</v>
      </c>
      <c r="C48" s="37"/>
      <c r="D48" s="49"/>
      <c r="E48" s="49"/>
      <c r="F48" s="49"/>
      <c r="G48" s="49"/>
      <c r="H48" s="37"/>
      <c r="I48" s="37"/>
      <c r="J48" s="37"/>
      <c r="K48" s="37"/>
      <c r="L48" s="4"/>
      <c r="M48" s="4"/>
      <c r="N48" s="4">
        <v>1</v>
      </c>
      <c r="O48" s="4">
        <v>1500</v>
      </c>
      <c r="P48" s="22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50">
        <f t="shared" si="0"/>
        <v>1</v>
      </c>
      <c r="AM48" s="50">
        <f t="shared" si="1"/>
        <v>1500</v>
      </c>
    </row>
    <row r="49" spans="1:39" ht="48.75" customHeight="1">
      <c r="A49" s="37" t="s">
        <v>126</v>
      </c>
      <c r="B49" s="60">
        <v>45336</v>
      </c>
      <c r="C49" s="37"/>
      <c r="D49" s="49"/>
      <c r="E49" s="49"/>
      <c r="F49" s="49"/>
      <c r="G49" s="49"/>
      <c r="H49" s="37"/>
      <c r="I49" s="37"/>
      <c r="J49" s="37"/>
      <c r="K49" s="37"/>
      <c r="L49" s="4"/>
      <c r="M49" s="4"/>
      <c r="N49" s="4">
        <v>1</v>
      </c>
      <c r="O49" s="4">
        <v>1000</v>
      </c>
      <c r="P49" s="22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50">
        <f t="shared" si="0"/>
        <v>1</v>
      </c>
      <c r="AM49" s="50">
        <f t="shared" si="1"/>
        <v>1000</v>
      </c>
    </row>
    <row r="50" spans="1:39" ht="48" customHeight="1">
      <c r="A50" s="37" t="s">
        <v>128</v>
      </c>
      <c r="B50" s="60">
        <v>45336</v>
      </c>
      <c r="C50" s="37"/>
      <c r="D50" s="49"/>
      <c r="E50" s="49"/>
      <c r="F50" s="49"/>
      <c r="G50" s="49"/>
      <c r="H50" s="37"/>
      <c r="I50" s="37"/>
      <c r="J50" s="37"/>
      <c r="K50" s="37"/>
      <c r="L50" s="4"/>
      <c r="M50" s="4"/>
      <c r="N50" s="4">
        <v>1</v>
      </c>
      <c r="O50" s="4">
        <v>1000</v>
      </c>
      <c r="P50" s="22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50">
        <f t="shared" si="0"/>
        <v>1</v>
      </c>
      <c r="AM50" s="50">
        <f t="shared" si="1"/>
        <v>1000</v>
      </c>
    </row>
    <row r="51" spans="1:39" ht="44.25" customHeight="1">
      <c r="A51" s="37" t="s">
        <v>110</v>
      </c>
      <c r="B51" s="60">
        <v>45337</v>
      </c>
      <c r="C51" s="37"/>
      <c r="D51" s="49"/>
      <c r="E51" s="49"/>
      <c r="F51" s="49"/>
      <c r="G51" s="49"/>
      <c r="H51" s="37"/>
      <c r="I51" s="37"/>
      <c r="J51" s="37"/>
      <c r="K51" s="37"/>
      <c r="L51" s="4"/>
      <c r="M51" s="4"/>
      <c r="N51" s="4"/>
      <c r="O51" s="4"/>
      <c r="P51" s="22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>
        <v>1</v>
      </c>
      <c r="AG51" s="4">
        <v>5000</v>
      </c>
      <c r="AH51" s="4"/>
      <c r="AI51" s="4"/>
      <c r="AJ51" s="4"/>
      <c r="AK51" s="4"/>
      <c r="AL51" s="50">
        <f t="shared" si="0"/>
        <v>1</v>
      </c>
      <c r="AM51" s="50">
        <f t="shared" si="1"/>
        <v>5000</v>
      </c>
    </row>
    <row r="52" spans="1:39" ht="43.5" customHeight="1">
      <c r="A52" s="37" t="s">
        <v>144</v>
      </c>
      <c r="B52" s="60">
        <v>45338</v>
      </c>
      <c r="C52" s="37"/>
      <c r="D52" s="49"/>
      <c r="E52" s="49"/>
      <c r="F52" s="49"/>
      <c r="G52" s="49"/>
      <c r="H52" s="49"/>
      <c r="I52" s="49"/>
      <c r="J52" s="37"/>
      <c r="K52" s="37"/>
      <c r="L52" s="4"/>
      <c r="M52" s="4"/>
      <c r="N52" s="4">
        <v>1</v>
      </c>
      <c r="O52" s="4">
        <v>2000</v>
      </c>
      <c r="P52" s="22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50">
        <f t="shared" si="0"/>
        <v>1</v>
      </c>
      <c r="AM52" s="50">
        <f t="shared" si="1"/>
        <v>2000</v>
      </c>
    </row>
    <row r="53" spans="1:39" ht="53.25" customHeight="1">
      <c r="A53" s="37" t="s">
        <v>358</v>
      </c>
      <c r="B53" s="60">
        <v>45339</v>
      </c>
      <c r="C53" s="37"/>
      <c r="D53" s="49"/>
      <c r="E53" s="49"/>
      <c r="F53" s="49"/>
      <c r="G53" s="49"/>
      <c r="H53" s="49"/>
      <c r="I53" s="49"/>
      <c r="J53" s="37">
        <v>1</v>
      </c>
      <c r="K53" s="37">
        <v>5000</v>
      </c>
      <c r="L53" s="4"/>
      <c r="M53" s="4"/>
      <c r="N53" s="4"/>
      <c r="O53" s="4"/>
      <c r="P53" s="22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50">
        <f t="shared" si="0"/>
        <v>1</v>
      </c>
      <c r="AM53" s="50">
        <f t="shared" si="1"/>
        <v>5000</v>
      </c>
    </row>
    <row r="54" spans="1:39" ht="54.75" customHeight="1">
      <c r="A54" s="37" t="s">
        <v>359</v>
      </c>
      <c r="B54" s="60">
        <v>45339</v>
      </c>
      <c r="C54" s="37"/>
      <c r="D54" s="49"/>
      <c r="E54" s="49"/>
      <c r="F54" s="49"/>
      <c r="G54" s="49"/>
      <c r="H54" s="49"/>
      <c r="I54" s="49"/>
      <c r="J54" s="37">
        <v>1</v>
      </c>
      <c r="K54" s="37">
        <v>5000</v>
      </c>
      <c r="L54" s="4"/>
      <c r="M54" s="4"/>
      <c r="N54" s="4"/>
      <c r="O54" s="4"/>
      <c r="P54" s="2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50">
        <f t="shared" si="0"/>
        <v>1</v>
      </c>
      <c r="AM54" s="50">
        <f t="shared" si="1"/>
        <v>5000</v>
      </c>
    </row>
    <row r="55" spans="1:39" ht="54.75" customHeight="1">
      <c r="A55" s="37" t="s">
        <v>73</v>
      </c>
      <c r="B55" s="60">
        <v>45341</v>
      </c>
      <c r="C55" s="37"/>
      <c r="D55" s="49"/>
      <c r="E55" s="49"/>
      <c r="F55" s="49"/>
      <c r="G55" s="49"/>
      <c r="H55" s="37"/>
      <c r="I55" s="37"/>
      <c r="J55" s="37"/>
      <c r="K55" s="37"/>
      <c r="L55" s="4"/>
      <c r="M55" s="4"/>
      <c r="N55" s="4"/>
      <c r="O55" s="4"/>
      <c r="P55" s="22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>
        <v>1</v>
      </c>
      <c r="AG55" s="4">
        <v>5000</v>
      </c>
      <c r="AH55" s="4"/>
      <c r="AI55" s="4"/>
      <c r="AJ55" s="4"/>
      <c r="AK55" s="4"/>
      <c r="AL55" s="50">
        <f t="shared" si="0"/>
        <v>1</v>
      </c>
      <c r="AM55" s="50">
        <f t="shared" si="1"/>
        <v>5000</v>
      </c>
    </row>
    <row r="56" spans="1:39" ht="53.25" customHeight="1">
      <c r="A56" s="37" t="s">
        <v>360</v>
      </c>
      <c r="B56" s="60">
        <v>45338</v>
      </c>
      <c r="C56" s="37"/>
      <c r="D56" s="49"/>
      <c r="E56" s="49"/>
      <c r="F56" s="49"/>
      <c r="G56" s="49"/>
      <c r="H56" s="37"/>
      <c r="I56" s="37"/>
      <c r="J56" s="37"/>
      <c r="K56" s="37"/>
      <c r="L56" s="4"/>
      <c r="M56" s="4"/>
      <c r="N56" s="4"/>
      <c r="O56" s="4"/>
      <c r="P56" s="22"/>
      <c r="Q56" s="4"/>
      <c r="R56" s="4"/>
      <c r="S56" s="4"/>
      <c r="T56" s="4">
        <v>1</v>
      </c>
      <c r="U56" s="4">
        <v>54.76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50">
        <f t="shared" si="0"/>
        <v>1</v>
      </c>
      <c r="AM56" s="50">
        <f t="shared" si="1"/>
        <v>54.76</v>
      </c>
    </row>
    <row r="57" spans="1:39" ht="51.75" customHeight="1">
      <c r="A57" s="37" t="s">
        <v>361</v>
      </c>
      <c r="B57" s="60">
        <v>45341</v>
      </c>
      <c r="C57" s="37"/>
      <c r="D57" s="49"/>
      <c r="E57" s="49"/>
      <c r="F57" s="49"/>
      <c r="G57" s="49"/>
      <c r="H57" s="37"/>
      <c r="I57" s="37"/>
      <c r="J57" s="37"/>
      <c r="K57" s="37"/>
      <c r="L57" s="4"/>
      <c r="M57" s="4"/>
      <c r="N57" s="4">
        <v>1</v>
      </c>
      <c r="O57" s="4">
        <v>1000</v>
      </c>
      <c r="P57" s="22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50">
        <f t="shared" si="0"/>
        <v>1</v>
      </c>
      <c r="AM57" s="50">
        <f t="shared" si="1"/>
        <v>1000</v>
      </c>
    </row>
    <row r="58" spans="1:39" ht="48.75" customHeight="1">
      <c r="A58" s="37" t="s">
        <v>362</v>
      </c>
      <c r="B58" s="60">
        <v>45343</v>
      </c>
      <c r="C58" s="37"/>
      <c r="D58" s="49"/>
      <c r="E58" s="49"/>
      <c r="F58" s="49"/>
      <c r="G58" s="49"/>
      <c r="H58" s="37"/>
      <c r="I58" s="37"/>
      <c r="J58" s="37"/>
      <c r="K58" s="37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>
        <v>1</v>
      </c>
      <c r="AG58" s="4">
        <v>5000</v>
      </c>
      <c r="AH58" s="4"/>
      <c r="AI58" s="4"/>
      <c r="AJ58" s="4"/>
      <c r="AK58" s="4"/>
      <c r="AL58" s="50">
        <f t="shared" si="0"/>
        <v>1</v>
      </c>
      <c r="AM58" s="50">
        <f t="shared" si="1"/>
        <v>5000</v>
      </c>
    </row>
    <row r="59" spans="1:39" ht="48.75" customHeight="1">
      <c r="A59" s="37" t="s">
        <v>362</v>
      </c>
      <c r="B59" s="60">
        <v>45343</v>
      </c>
      <c r="C59" s="37"/>
      <c r="D59" s="49"/>
      <c r="E59" s="49"/>
      <c r="F59" s="49"/>
      <c r="G59" s="49"/>
      <c r="H59" s="37"/>
      <c r="I59" s="37"/>
      <c r="J59" s="37"/>
      <c r="K59" s="37"/>
      <c r="L59" s="4"/>
      <c r="M59" s="4"/>
      <c r="N59" s="4"/>
      <c r="O59" s="4"/>
      <c r="P59" s="22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>
        <v>1</v>
      </c>
      <c r="AG59" s="4">
        <v>5000</v>
      </c>
      <c r="AH59" s="4"/>
      <c r="AI59" s="4"/>
      <c r="AJ59" s="4"/>
      <c r="AK59" s="4"/>
      <c r="AL59" s="50">
        <f t="shared" si="0"/>
        <v>1</v>
      </c>
      <c r="AM59" s="50">
        <f t="shared" si="1"/>
        <v>5000</v>
      </c>
    </row>
    <row r="60" spans="1:39" ht="47.25" customHeight="1">
      <c r="A60" s="37" t="s">
        <v>363</v>
      </c>
      <c r="B60" s="60">
        <v>44977</v>
      </c>
      <c r="C60" s="37"/>
      <c r="D60" s="49"/>
      <c r="E60" s="49"/>
      <c r="F60" s="49"/>
      <c r="G60" s="49"/>
      <c r="H60" s="37"/>
      <c r="I60" s="37"/>
      <c r="J60" s="37"/>
      <c r="K60" s="37"/>
      <c r="L60" s="4"/>
      <c r="M60" s="4"/>
      <c r="N60" s="4">
        <v>1</v>
      </c>
      <c r="O60" s="4">
        <v>531</v>
      </c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50">
        <f t="shared" si="0"/>
        <v>1</v>
      </c>
      <c r="AM60" s="50">
        <f t="shared" si="1"/>
        <v>531</v>
      </c>
    </row>
    <row r="61" spans="1:39" ht="51.75" customHeight="1">
      <c r="A61" s="37" t="s">
        <v>148</v>
      </c>
      <c r="B61" s="60">
        <v>45344</v>
      </c>
      <c r="C61" s="37"/>
      <c r="D61" s="49"/>
      <c r="E61" s="49"/>
      <c r="F61" s="49"/>
      <c r="G61" s="49"/>
      <c r="H61" s="37"/>
      <c r="I61" s="37"/>
      <c r="J61" s="37">
        <v>1</v>
      </c>
      <c r="K61" s="37">
        <v>1000</v>
      </c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50">
        <f t="shared" si="0"/>
        <v>1</v>
      </c>
      <c r="AM61" s="50">
        <f t="shared" si="1"/>
        <v>1000</v>
      </c>
    </row>
    <row r="62" spans="1:39" ht="57" customHeight="1">
      <c r="A62" s="40" t="s">
        <v>364</v>
      </c>
      <c r="B62" s="59">
        <v>45343</v>
      </c>
      <c r="C62" s="40"/>
      <c r="D62" s="41"/>
      <c r="E62" s="41"/>
      <c r="F62" s="41"/>
      <c r="G62" s="41"/>
      <c r="H62" s="40">
        <v>1</v>
      </c>
      <c r="I62" s="40">
        <v>2000</v>
      </c>
      <c r="J62" s="40"/>
      <c r="K62" s="40"/>
      <c r="L62" s="47"/>
      <c r="M62" s="47"/>
      <c r="N62" s="47"/>
      <c r="O62" s="47"/>
      <c r="P62" s="48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50">
        <f t="shared" si="0"/>
        <v>1</v>
      </c>
      <c r="AM62" s="50">
        <f t="shared" si="1"/>
        <v>2000</v>
      </c>
    </row>
    <row r="63" spans="1:39" ht="59.25" customHeight="1">
      <c r="A63" s="37" t="s">
        <v>132</v>
      </c>
      <c r="B63" s="60">
        <v>45344</v>
      </c>
      <c r="C63" s="37"/>
      <c r="D63" s="49"/>
      <c r="E63" s="49"/>
      <c r="F63" s="49"/>
      <c r="G63" s="49"/>
      <c r="H63" s="37"/>
      <c r="I63" s="37"/>
      <c r="J63" s="37"/>
      <c r="K63" s="37"/>
      <c r="L63" s="4"/>
      <c r="M63" s="4"/>
      <c r="N63" s="4">
        <v>1</v>
      </c>
      <c r="O63" s="4">
        <v>1000</v>
      </c>
      <c r="P63" s="22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50">
        <f t="shared" si="0"/>
        <v>1</v>
      </c>
      <c r="AM63" s="50">
        <f t="shared" si="1"/>
        <v>1000</v>
      </c>
    </row>
    <row r="64" spans="1:39" ht="44.25" customHeight="1">
      <c r="A64" s="37" t="s">
        <v>365</v>
      </c>
      <c r="B64" s="60">
        <v>45343</v>
      </c>
      <c r="C64" s="37"/>
      <c r="D64" s="49"/>
      <c r="E64" s="49"/>
      <c r="F64" s="49"/>
      <c r="G64" s="49"/>
      <c r="H64" s="37"/>
      <c r="I64" s="37"/>
      <c r="J64" s="37"/>
      <c r="K64" s="37"/>
      <c r="L64" s="4"/>
      <c r="M64" s="4"/>
      <c r="N64" s="4">
        <v>1</v>
      </c>
      <c r="O64" s="4">
        <v>2000</v>
      </c>
      <c r="P64" s="22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50">
        <f t="shared" si="0"/>
        <v>1</v>
      </c>
      <c r="AM64" s="50">
        <f t="shared" si="1"/>
        <v>2000</v>
      </c>
    </row>
    <row r="65" spans="1:39" ht="48.75" customHeight="1">
      <c r="A65" s="37" t="s">
        <v>142</v>
      </c>
      <c r="B65" s="60">
        <v>45345</v>
      </c>
      <c r="C65" s="37"/>
      <c r="D65" s="49"/>
      <c r="E65" s="49"/>
      <c r="F65" s="49"/>
      <c r="G65" s="49"/>
      <c r="H65" s="37"/>
      <c r="I65" s="37"/>
      <c r="J65" s="37"/>
      <c r="K65" s="37"/>
      <c r="L65" s="4"/>
      <c r="M65" s="4"/>
      <c r="N65" s="4">
        <v>1</v>
      </c>
      <c r="O65" s="4">
        <v>1000</v>
      </c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50">
        <f t="shared" si="0"/>
        <v>1</v>
      </c>
      <c r="AM65" s="50">
        <f t="shared" si="1"/>
        <v>1000</v>
      </c>
    </row>
    <row r="66" spans="1:39" ht="47.25" customHeight="1">
      <c r="A66" s="37" t="s">
        <v>366</v>
      </c>
      <c r="B66" s="60">
        <v>45346</v>
      </c>
      <c r="C66" s="37"/>
      <c r="D66" s="49"/>
      <c r="E66" s="49"/>
      <c r="F66" s="49"/>
      <c r="G66" s="49"/>
      <c r="H66" s="37"/>
      <c r="I66" s="37"/>
      <c r="J66" s="37">
        <v>1</v>
      </c>
      <c r="K66" s="37">
        <v>1000</v>
      </c>
      <c r="L66" s="4"/>
      <c r="M66" s="4"/>
      <c r="N66" s="4"/>
      <c r="O66" s="4"/>
      <c r="P66" s="22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0">
        <f t="shared" si="0"/>
        <v>1</v>
      </c>
      <c r="AM66" s="50">
        <f t="shared" si="1"/>
        <v>1000</v>
      </c>
    </row>
    <row r="67" spans="1:39" ht="48.75" customHeight="1">
      <c r="A67" s="37" t="s">
        <v>367</v>
      </c>
      <c r="B67" s="60">
        <v>45348</v>
      </c>
      <c r="C67" s="37"/>
      <c r="D67" s="49"/>
      <c r="E67" s="49"/>
      <c r="F67" s="49"/>
      <c r="G67" s="49"/>
      <c r="H67" s="37"/>
      <c r="I67" s="37"/>
      <c r="J67" s="37"/>
      <c r="K67" s="37"/>
      <c r="L67" s="4"/>
      <c r="M67" s="4"/>
      <c r="N67" s="4">
        <v>1</v>
      </c>
      <c r="O67" s="4">
        <v>3000</v>
      </c>
      <c r="P67" s="22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0">
        <f t="shared" si="0"/>
        <v>1</v>
      </c>
      <c r="AM67" s="50">
        <f t="shared" si="1"/>
        <v>3000</v>
      </c>
    </row>
    <row r="68" spans="1:39" ht="53.25" customHeight="1">
      <c r="A68" s="37" t="s">
        <v>368</v>
      </c>
      <c r="B68" s="60">
        <v>45344</v>
      </c>
      <c r="C68" s="37"/>
      <c r="D68" s="49"/>
      <c r="E68" s="49"/>
      <c r="F68" s="49"/>
      <c r="G68" s="49"/>
      <c r="H68" s="37"/>
      <c r="I68" s="37"/>
      <c r="J68" s="37"/>
      <c r="K68" s="37"/>
      <c r="L68" s="4"/>
      <c r="M68" s="4"/>
      <c r="N68" s="4">
        <v>1</v>
      </c>
      <c r="O68" s="4">
        <v>1500</v>
      </c>
      <c r="P68" s="22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50">
        <f t="shared" si="0"/>
        <v>1</v>
      </c>
      <c r="AM68" s="50">
        <f t="shared" si="1"/>
        <v>1500</v>
      </c>
    </row>
    <row r="69" spans="1:39" ht="51.75" customHeight="1">
      <c r="A69" s="37" t="s">
        <v>61</v>
      </c>
      <c r="B69" s="60">
        <v>45348</v>
      </c>
      <c r="C69" s="37"/>
      <c r="D69" s="49"/>
      <c r="E69" s="49"/>
      <c r="F69" s="49"/>
      <c r="G69" s="49"/>
      <c r="H69" s="37"/>
      <c r="I69" s="37"/>
      <c r="J69" s="37"/>
      <c r="K69" s="37"/>
      <c r="L69" s="4"/>
      <c r="M69" s="4"/>
      <c r="N69" s="4">
        <v>1</v>
      </c>
      <c r="O69" s="4">
        <v>1000</v>
      </c>
      <c r="P69" s="22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50">
        <f t="shared" si="0"/>
        <v>1</v>
      </c>
      <c r="AM69" s="50">
        <f t="shared" si="1"/>
        <v>1000</v>
      </c>
    </row>
    <row r="70" spans="1:39" ht="50.25" customHeight="1">
      <c r="A70" s="37" t="s">
        <v>369</v>
      </c>
      <c r="B70" s="60">
        <v>45348</v>
      </c>
      <c r="C70" s="37"/>
      <c r="D70" s="49"/>
      <c r="E70" s="49"/>
      <c r="F70" s="49"/>
      <c r="G70" s="49"/>
      <c r="H70" s="37">
        <v>1</v>
      </c>
      <c r="I70" s="37">
        <v>3000</v>
      </c>
      <c r="J70" s="37"/>
      <c r="K70" s="37"/>
      <c r="L70" s="4"/>
      <c r="M70" s="4"/>
      <c r="N70" s="4"/>
      <c r="O70" s="4"/>
      <c r="P70" s="22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50">
        <f t="shared" si="0"/>
        <v>1</v>
      </c>
      <c r="AM70" s="50">
        <f t="shared" si="1"/>
        <v>3000</v>
      </c>
    </row>
    <row r="71" spans="1:39" ht="50.25" customHeight="1">
      <c r="A71" s="37" t="s">
        <v>112</v>
      </c>
      <c r="B71" s="60">
        <v>45349</v>
      </c>
      <c r="C71" s="37"/>
      <c r="D71" s="49"/>
      <c r="E71" s="49"/>
      <c r="F71" s="49"/>
      <c r="G71" s="49"/>
      <c r="H71" s="37"/>
      <c r="I71" s="37"/>
      <c r="J71" s="37"/>
      <c r="K71" s="37"/>
      <c r="L71" s="4"/>
      <c r="M71" s="4"/>
      <c r="N71" s="4">
        <v>1</v>
      </c>
      <c r="O71" s="4">
        <v>1500</v>
      </c>
      <c r="P71" s="22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50">
        <f t="shared" ref="AL71:AL134" si="2">D71+F71+H71+J71++L71+N71+P71+R71+T71+V71+X71+Z71+AB71+AD71+AF71+AH71+AJ71</f>
        <v>1</v>
      </c>
      <c r="AM71" s="50">
        <f t="shared" ref="AM71:AM134" si="3">E71+G71+I71+K71+M71+O71+Q71+S71+U71+W71+Y71+AA71+AC71+AE71+AG71+AI71+AK71</f>
        <v>1500</v>
      </c>
    </row>
    <row r="72" spans="1:39" ht="48.75" customHeight="1">
      <c r="A72" s="37" t="s">
        <v>353</v>
      </c>
      <c r="B72" s="60">
        <v>45349</v>
      </c>
      <c r="C72" s="37"/>
      <c r="D72" s="49"/>
      <c r="E72" s="49"/>
      <c r="F72" s="49"/>
      <c r="G72" s="49"/>
      <c r="H72" s="37"/>
      <c r="I72" s="37"/>
      <c r="J72" s="37"/>
      <c r="K72" s="37"/>
      <c r="L72" s="4"/>
      <c r="M72" s="4"/>
      <c r="N72" s="4">
        <v>1</v>
      </c>
      <c r="O72" s="4">
        <v>1089.9100000000001</v>
      </c>
      <c r="P72" s="22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0">
        <f t="shared" si="2"/>
        <v>1</v>
      </c>
      <c r="AM72" s="50">
        <f t="shared" si="3"/>
        <v>1089.9100000000001</v>
      </c>
    </row>
    <row r="73" spans="1:39" ht="45" customHeight="1">
      <c r="A73" s="37" t="s">
        <v>370</v>
      </c>
      <c r="B73" s="60">
        <v>45350</v>
      </c>
      <c r="C73" s="37"/>
      <c r="D73" s="49"/>
      <c r="E73" s="49"/>
      <c r="F73" s="49"/>
      <c r="G73" s="49"/>
      <c r="H73" s="37"/>
      <c r="I73" s="37"/>
      <c r="J73" s="37"/>
      <c r="K73" s="37"/>
      <c r="L73" s="4"/>
      <c r="M73" s="4"/>
      <c r="N73" s="4">
        <v>1</v>
      </c>
      <c r="O73" s="4">
        <v>1000</v>
      </c>
      <c r="P73" s="22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50">
        <f t="shared" si="2"/>
        <v>1</v>
      </c>
      <c r="AM73" s="50">
        <f t="shared" si="3"/>
        <v>1000</v>
      </c>
    </row>
    <row r="74" spans="1:39" ht="44.25" customHeight="1">
      <c r="A74" s="37" t="s">
        <v>162</v>
      </c>
      <c r="B74" s="60">
        <v>45351</v>
      </c>
      <c r="C74" s="37"/>
      <c r="D74" s="49"/>
      <c r="E74" s="49"/>
      <c r="F74" s="49"/>
      <c r="G74" s="49"/>
      <c r="H74" s="37"/>
      <c r="I74" s="37"/>
      <c r="J74" s="37">
        <v>1</v>
      </c>
      <c r="K74" s="37">
        <v>500</v>
      </c>
      <c r="L74" s="4"/>
      <c r="M74" s="4"/>
      <c r="N74" s="4"/>
      <c r="O74" s="4"/>
      <c r="P74" s="54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0">
        <f t="shared" si="2"/>
        <v>1</v>
      </c>
      <c r="AM74" s="50">
        <f t="shared" si="3"/>
        <v>500</v>
      </c>
    </row>
    <row r="75" spans="1:39" ht="45" customHeight="1">
      <c r="A75" s="37" t="s">
        <v>95</v>
      </c>
      <c r="B75" s="60">
        <v>45354</v>
      </c>
      <c r="C75" s="37"/>
      <c r="D75" s="49"/>
      <c r="E75" s="49"/>
      <c r="F75" s="49"/>
      <c r="G75" s="49"/>
      <c r="H75" s="37"/>
      <c r="I75" s="37"/>
      <c r="J75" s="37">
        <v>1</v>
      </c>
      <c r="K75" s="37">
        <v>1000</v>
      </c>
      <c r="L75" s="4"/>
      <c r="M75" s="4"/>
      <c r="N75" s="4"/>
      <c r="O75" s="4"/>
      <c r="P75" s="54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0">
        <f t="shared" si="2"/>
        <v>1</v>
      </c>
      <c r="AM75" s="50">
        <f t="shared" si="3"/>
        <v>1000</v>
      </c>
    </row>
    <row r="76" spans="1:39" ht="45.75" customHeight="1">
      <c r="A76" s="37" t="s">
        <v>188</v>
      </c>
      <c r="B76" s="60">
        <v>45354</v>
      </c>
      <c r="C76" s="37"/>
      <c r="D76" s="49"/>
      <c r="E76" s="49"/>
      <c r="F76" s="49"/>
      <c r="G76" s="49"/>
      <c r="H76" s="37"/>
      <c r="I76" s="37"/>
      <c r="J76" s="37"/>
      <c r="K76" s="37"/>
      <c r="L76" s="4"/>
      <c r="M76" s="4"/>
      <c r="N76" s="4">
        <v>1</v>
      </c>
      <c r="O76" s="4">
        <v>1500</v>
      </c>
      <c r="P76" s="22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50">
        <f t="shared" si="2"/>
        <v>1</v>
      </c>
      <c r="AM76" s="50">
        <f t="shared" si="3"/>
        <v>1500</v>
      </c>
    </row>
    <row r="77" spans="1:39" ht="45.75" customHeight="1">
      <c r="A77" s="37" t="s">
        <v>150</v>
      </c>
      <c r="B77" s="60">
        <v>45354</v>
      </c>
      <c r="C77" s="37"/>
      <c r="D77" s="49"/>
      <c r="E77" s="49"/>
      <c r="F77" s="49"/>
      <c r="G77" s="49"/>
      <c r="H77" s="37"/>
      <c r="I77" s="37"/>
      <c r="J77" s="37"/>
      <c r="K77" s="37"/>
      <c r="L77" s="4"/>
      <c r="M77" s="4"/>
      <c r="N77" s="4">
        <v>1</v>
      </c>
      <c r="O77" s="4">
        <v>1000</v>
      </c>
      <c r="P77" s="22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50">
        <f t="shared" si="2"/>
        <v>1</v>
      </c>
      <c r="AM77" s="50">
        <f t="shared" si="3"/>
        <v>1000</v>
      </c>
    </row>
    <row r="78" spans="1:39" ht="54.75" customHeight="1">
      <c r="A78" s="37" t="s">
        <v>232</v>
      </c>
      <c r="B78" s="60">
        <v>45355</v>
      </c>
      <c r="C78" s="37"/>
      <c r="D78" s="49"/>
      <c r="E78" s="49"/>
      <c r="F78" s="49"/>
      <c r="G78" s="49"/>
      <c r="H78" s="37"/>
      <c r="I78" s="37"/>
      <c r="J78" s="37"/>
      <c r="K78" s="37"/>
      <c r="L78" s="4"/>
      <c r="M78" s="4"/>
      <c r="N78" s="4">
        <v>1</v>
      </c>
      <c r="O78" s="4">
        <v>1500</v>
      </c>
      <c r="P78" s="22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50">
        <f t="shared" si="2"/>
        <v>1</v>
      </c>
      <c r="AM78" s="50">
        <f t="shared" si="3"/>
        <v>1500</v>
      </c>
    </row>
    <row r="79" spans="1:39" ht="56.25" customHeight="1">
      <c r="A79" s="37" t="s">
        <v>81</v>
      </c>
      <c r="B79" s="60">
        <v>45356</v>
      </c>
      <c r="C79" s="37"/>
      <c r="D79" s="49"/>
      <c r="E79" s="49"/>
      <c r="F79" s="49"/>
      <c r="G79" s="49"/>
      <c r="H79" s="49"/>
      <c r="I79" s="49"/>
      <c r="J79" s="37"/>
      <c r="K79" s="37"/>
      <c r="L79" s="4"/>
      <c r="M79" s="4"/>
      <c r="N79" s="4">
        <v>1</v>
      </c>
      <c r="O79" s="4">
        <v>1000</v>
      </c>
      <c r="P79" s="22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50">
        <f t="shared" si="2"/>
        <v>1</v>
      </c>
      <c r="AM79" s="50">
        <f t="shared" si="3"/>
        <v>1000</v>
      </c>
    </row>
    <row r="80" spans="1:39" ht="51.75" customHeight="1">
      <c r="A80" s="37" t="s">
        <v>222</v>
      </c>
      <c r="B80" s="60">
        <v>45356</v>
      </c>
      <c r="C80" s="37"/>
      <c r="D80" s="49"/>
      <c r="E80" s="49"/>
      <c r="F80" s="49"/>
      <c r="G80" s="49"/>
      <c r="H80" s="37"/>
      <c r="I80" s="37"/>
      <c r="J80" s="37"/>
      <c r="K80" s="37"/>
      <c r="L80" s="4"/>
      <c r="M80" s="4"/>
      <c r="N80" s="4">
        <v>1</v>
      </c>
      <c r="O80" s="4">
        <v>1500</v>
      </c>
      <c r="P80" s="22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50">
        <f t="shared" si="2"/>
        <v>1</v>
      </c>
      <c r="AM80" s="50">
        <f t="shared" si="3"/>
        <v>1500</v>
      </c>
    </row>
    <row r="81" spans="1:39" ht="51" customHeight="1">
      <c r="A81" s="37" t="s">
        <v>228</v>
      </c>
      <c r="B81" s="60">
        <v>45356</v>
      </c>
      <c r="C81" s="37"/>
      <c r="D81" s="49"/>
      <c r="E81" s="49"/>
      <c r="F81" s="49"/>
      <c r="G81" s="49"/>
      <c r="H81" s="37"/>
      <c r="I81" s="37"/>
      <c r="J81" s="37"/>
      <c r="K81" s="37"/>
      <c r="L81" s="4"/>
      <c r="M81" s="4"/>
      <c r="N81" s="4">
        <v>1</v>
      </c>
      <c r="O81" s="4">
        <v>1500</v>
      </c>
      <c r="P81" s="22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50">
        <f t="shared" si="2"/>
        <v>1</v>
      </c>
      <c r="AM81" s="50">
        <f t="shared" si="3"/>
        <v>1500</v>
      </c>
    </row>
    <row r="82" spans="1:39" ht="53.25" customHeight="1">
      <c r="A82" s="37" t="s">
        <v>124</v>
      </c>
      <c r="B82" s="60">
        <v>45357</v>
      </c>
      <c r="C82" s="37"/>
      <c r="D82" s="49"/>
      <c r="E82" s="49"/>
      <c r="F82" s="49"/>
      <c r="G82" s="49"/>
      <c r="H82" s="37"/>
      <c r="I82" s="37"/>
      <c r="J82" s="37"/>
      <c r="K82" s="37"/>
      <c r="L82" s="4"/>
      <c r="M82" s="4"/>
      <c r="N82" s="4">
        <v>1</v>
      </c>
      <c r="O82" s="4">
        <v>1000</v>
      </c>
      <c r="P82" s="22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50">
        <f t="shared" si="2"/>
        <v>1</v>
      </c>
      <c r="AM82" s="50">
        <f t="shared" si="3"/>
        <v>1000</v>
      </c>
    </row>
    <row r="83" spans="1:39" ht="53.25" customHeight="1">
      <c r="A83" s="37" t="s">
        <v>122</v>
      </c>
      <c r="B83" s="60">
        <v>45357</v>
      </c>
      <c r="C83" s="37"/>
      <c r="D83" s="49"/>
      <c r="E83" s="49"/>
      <c r="F83" s="49"/>
      <c r="G83" s="49"/>
      <c r="H83" s="37"/>
      <c r="I83" s="37"/>
      <c r="J83" s="37"/>
      <c r="K83" s="37"/>
      <c r="L83" s="4"/>
      <c r="M83" s="4"/>
      <c r="N83" s="4">
        <v>1</v>
      </c>
      <c r="O83" s="4">
        <v>1000</v>
      </c>
      <c r="P83" s="22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50">
        <f t="shared" si="2"/>
        <v>1</v>
      </c>
      <c r="AM83" s="50">
        <f t="shared" si="3"/>
        <v>1000</v>
      </c>
    </row>
    <row r="84" spans="1:39" ht="54" customHeight="1">
      <c r="A84" s="37" t="s">
        <v>36</v>
      </c>
      <c r="B84" s="60">
        <v>45357</v>
      </c>
      <c r="C84" s="37"/>
      <c r="D84" s="49"/>
      <c r="E84" s="49"/>
      <c r="F84" s="49"/>
      <c r="G84" s="49"/>
      <c r="H84" s="37"/>
      <c r="I84" s="37"/>
      <c r="J84" s="37"/>
      <c r="K84" s="37"/>
      <c r="L84" s="4"/>
      <c r="M84" s="4"/>
      <c r="N84" s="4">
        <v>1</v>
      </c>
      <c r="O84" s="4">
        <v>189.11</v>
      </c>
      <c r="P84" s="22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50">
        <f t="shared" si="2"/>
        <v>1</v>
      </c>
      <c r="AM84" s="50">
        <f t="shared" si="3"/>
        <v>189.11</v>
      </c>
    </row>
    <row r="85" spans="1:39" ht="51.75" customHeight="1">
      <c r="A85" s="37" t="s">
        <v>371</v>
      </c>
      <c r="B85" s="60">
        <v>45358</v>
      </c>
      <c r="C85" s="37"/>
      <c r="D85" s="49"/>
      <c r="E85" s="49"/>
      <c r="F85" s="49"/>
      <c r="G85" s="49"/>
      <c r="H85" s="37"/>
      <c r="I85" s="37"/>
      <c r="J85" s="37"/>
      <c r="K85" s="37"/>
      <c r="L85" s="4"/>
      <c r="M85" s="4"/>
      <c r="N85" s="4">
        <v>1</v>
      </c>
      <c r="O85" s="4">
        <v>1000</v>
      </c>
      <c r="P85" s="22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50">
        <f t="shared" si="2"/>
        <v>1</v>
      </c>
      <c r="AM85" s="50">
        <f t="shared" si="3"/>
        <v>1000</v>
      </c>
    </row>
    <row r="86" spans="1:39" ht="53.25" customHeight="1">
      <c r="A86" s="62" t="s">
        <v>372</v>
      </c>
      <c r="B86" s="63">
        <v>45359</v>
      </c>
      <c r="C86" s="37"/>
      <c r="D86" s="49"/>
      <c r="E86" s="49"/>
      <c r="F86" s="49"/>
      <c r="G86" s="49"/>
      <c r="H86" s="37"/>
      <c r="I86" s="37"/>
      <c r="J86" s="37">
        <v>1</v>
      </c>
      <c r="K86" s="37">
        <v>30</v>
      </c>
      <c r="L86" s="4"/>
      <c r="M86" s="4"/>
      <c r="N86" s="4"/>
      <c r="O86" s="4"/>
      <c r="P86" s="22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50">
        <f t="shared" si="2"/>
        <v>1</v>
      </c>
      <c r="AM86" s="50">
        <f t="shared" si="3"/>
        <v>30</v>
      </c>
    </row>
    <row r="87" spans="1:39" ht="53.25" customHeight="1">
      <c r="A87" s="37" t="s">
        <v>224</v>
      </c>
      <c r="B87" s="60">
        <v>45359</v>
      </c>
      <c r="C87" s="37"/>
      <c r="D87" s="49"/>
      <c r="E87" s="49"/>
      <c r="F87" s="49"/>
      <c r="G87" s="49"/>
      <c r="H87" s="49"/>
      <c r="I87" s="49"/>
      <c r="J87" s="37"/>
      <c r="K87" s="37"/>
      <c r="L87" s="4"/>
      <c r="M87" s="4"/>
      <c r="N87" s="4">
        <v>1</v>
      </c>
      <c r="O87" s="4">
        <v>1500</v>
      </c>
      <c r="P87" s="22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50">
        <f t="shared" si="2"/>
        <v>1</v>
      </c>
      <c r="AM87" s="50">
        <f t="shared" si="3"/>
        <v>1500</v>
      </c>
    </row>
    <row r="88" spans="1:39" ht="54" customHeight="1">
      <c r="A88" s="37" t="s">
        <v>152</v>
      </c>
      <c r="B88" s="60">
        <v>45359</v>
      </c>
      <c r="C88" s="37"/>
      <c r="D88" s="49"/>
      <c r="E88" s="49"/>
      <c r="F88" s="49"/>
      <c r="G88" s="49"/>
      <c r="H88" s="37"/>
      <c r="I88" s="37"/>
      <c r="J88" s="37"/>
      <c r="K88" s="37"/>
      <c r="L88" s="4"/>
      <c r="M88" s="4"/>
      <c r="N88" s="4">
        <v>1</v>
      </c>
      <c r="O88" s="4">
        <v>1500</v>
      </c>
      <c r="P88" s="22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50">
        <f t="shared" si="2"/>
        <v>1</v>
      </c>
      <c r="AM88" s="50">
        <f t="shared" si="3"/>
        <v>1500</v>
      </c>
    </row>
    <row r="89" spans="1:39" ht="51.75" customHeight="1">
      <c r="A89" s="37" t="s">
        <v>194</v>
      </c>
      <c r="B89" s="60">
        <v>45359</v>
      </c>
      <c r="C89" s="37"/>
      <c r="D89" s="49"/>
      <c r="E89" s="49"/>
      <c r="F89" s="49"/>
      <c r="G89" s="49"/>
      <c r="H89" s="37"/>
      <c r="I89" s="37"/>
      <c r="J89" s="37"/>
      <c r="K89" s="37"/>
      <c r="L89" s="4"/>
      <c r="M89" s="4"/>
      <c r="N89" s="4">
        <v>1</v>
      </c>
      <c r="O89" s="4">
        <v>1500</v>
      </c>
      <c r="P89" s="22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50">
        <f t="shared" si="2"/>
        <v>1</v>
      </c>
      <c r="AM89" s="50">
        <f t="shared" si="3"/>
        <v>1500</v>
      </c>
    </row>
    <row r="90" spans="1:39" ht="51.75" customHeight="1">
      <c r="A90" s="37" t="s">
        <v>206</v>
      </c>
      <c r="B90" s="60">
        <v>45360</v>
      </c>
      <c r="C90" s="37"/>
      <c r="D90" s="49"/>
      <c r="E90" s="49"/>
      <c r="F90" s="49"/>
      <c r="G90" s="49"/>
      <c r="H90" s="37">
        <v>1</v>
      </c>
      <c r="I90" s="37">
        <v>2000</v>
      </c>
      <c r="J90" s="37"/>
      <c r="K90" s="37"/>
      <c r="L90" s="4"/>
      <c r="M90" s="4"/>
      <c r="N90" s="4"/>
      <c r="O90" s="4"/>
      <c r="P90" s="22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50">
        <f t="shared" si="2"/>
        <v>1</v>
      </c>
      <c r="AM90" s="50">
        <f t="shared" si="3"/>
        <v>2000</v>
      </c>
    </row>
    <row r="91" spans="1:39" ht="53.25" customHeight="1">
      <c r="A91" s="62" t="s">
        <v>198</v>
      </c>
      <c r="B91" s="63">
        <v>45360</v>
      </c>
      <c r="C91" s="37"/>
      <c r="D91" s="49"/>
      <c r="E91" s="49"/>
      <c r="F91" s="49"/>
      <c r="G91" s="49"/>
      <c r="H91" s="37"/>
      <c r="I91" s="37"/>
      <c r="J91" s="37"/>
      <c r="K91" s="37"/>
      <c r="L91" s="4"/>
      <c r="M91" s="4"/>
      <c r="N91" s="4">
        <v>1</v>
      </c>
      <c r="O91" s="4">
        <v>1500</v>
      </c>
      <c r="P91" s="22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50">
        <f t="shared" si="2"/>
        <v>1</v>
      </c>
      <c r="AM91" s="50">
        <f t="shared" si="3"/>
        <v>1500</v>
      </c>
    </row>
    <row r="92" spans="1:39" ht="50.25" customHeight="1">
      <c r="A92" s="37" t="s">
        <v>154</v>
      </c>
      <c r="B92" s="60">
        <v>45363</v>
      </c>
      <c r="C92" s="37"/>
      <c r="D92" s="49"/>
      <c r="E92" s="49"/>
      <c r="F92" s="49"/>
      <c r="G92" s="49"/>
      <c r="H92" s="37"/>
      <c r="I92" s="37"/>
      <c r="J92" s="37"/>
      <c r="K92" s="37"/>
      <c r="L92" s="4"/>
      <c r="M92" s="4"/>
      <c r="N92" s="4">
        <v>1</v>
      </c>
      <c r="O92" s="4">
        <v>1500</v>
      </c>
      <c r="P92" s="22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50">
        <f t="shared" si="2"/>
        <v>1</v>
      </c>
      <c r="AM92" s="50">
        <f t="shared" si="3"/>
        <v>1500</v>
      </c>
    </row>
    <row r="93" spans="1:39" ht="48" customHeight="1">
      <c r="A93" s="62" t="s">
        <v>216</v>
      </c>
      <c r="B93" s="63">
        <v>45363</v>
      </c>
      <c r="C93" s="37"/>
      <c r="D93" s="49"/>
      <c r="E93" s="49"/>
      <c r="F93" s="49"/>
      <c r="G93" s="49"/>
      <c r="H93" s="37"/>
      <c r="I93" s="37"/>
      <c r="J93" s="37"/>
      <c r="K93" s="37"/>
      <c r="L93" s="4"/>
      <c r="M93" s="4"/>
      <c r="N93" s="4">
        <v>1</v>
      </c>
      <c r="O93" s="4">
        <v>1000</v>
      </c>
      <c r="P93" s="22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50">
        <f t="shared" si="2"/>
        <v>1</v>
      </c>
      <c r="AM93" s="50">
        <f t="shared" si="3"/>
        <v>1000</v>
      </c>
    </row>
    <row r="94" spans="1:39" ht="48" customHeight="1">
      <c r="A94" s="62" t="s">
        <v>230</v>
      </c>
      <c r="B94" s="63">
        <v>45364</v>
      </c>
      <c r="C94" s="37"/>
      <c r="D94" s="49"/>
      <c r="E94" s="49"/>
      <c r="F94" s="49"/>
      <c r="G94" s="49"/>
      <c r="H94" s="37"/>
      <c r="I94" s="37"/>
      <c r="J94" s="37"/>
      <c r="K94" s="37"/>
      <c r="L94" s="4"/>
      <c r="M94" s="4"/>
      <c r="N94" s="4">
        <v>1</v>
      </c>
      <c r="O94" s="4">
        <v>1000</v>
      </c>
      <c r="P94" s="22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50">
        <f t="shared" si="2"/>
        <v>1</v>
      </c>
      <c r="AM94" s="50">
        <f t="shared" si="3"/>
        <v>1000</v>
      </c>
    </row>
    <row r="95" spans="1:39" ht="48" customHeight="1">
      <c r="A95" s="37" t="s">
        <v>373</v>
      </c>
      <c r="B95" s="60">
        <v>45364</v>
      </c>
      <c r="C95" s="37"/>
      <c r="D95" s="49"/>
      <c r="E95" s="49"/>
      <c r="F95" s="49"/>
      <c r="G95" s="49"/>
      <c r="H95" s="37"/>
      <c r="I95" s="37"/>
      <c r="J95" s="37"/>
      <c r="K95" s="37"/>
      <c r="L95" s="4"/>
      <c r="M95" s="4"/>
      <c r="N95" s="4">
        <v>1</v>
      </c>
      <c r="O95" s="4">
        <v>1000</v>
      </c>
      <c r="P95" s="22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50">
        <f t="shared" si="2"/>
        <v>1</v>
      </c>
      <c r="AM95" s="50">
        <f t="shared" si="3"/>
        <v>1000</v>
      </c>
    </row>
    <row r="96" spans="1:39" ht="48.75" customHeight="1">
      <c r="A96" s="37" t="s">
        <v>196</v>
      </c>
      <c r="B96" s="60">
        <v>45364</v>
      </c>
      <c r="C96" s="37"/>
      <c r="D96" s="49"/>
      <c r="E96" s="49"/>
      <c r="F96" s="49"/>
      <c r="G96" s="49"/>
      <c r="H96" s="37"/>
      <c r="I96" s="37"/>
      <c r="J96" s="37"/>
      <c r="K96" s="37"/>
      <c r="L96" s="4"/>
      <c r="M96" s="4"/>
      <c r="N96" s="4">
        <v>1</v>
      </c>
      <c r="O96" s="4">
        <v>1000</v>
      </c>
      <c r="P96" s="22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50">
        <f t="shared" si="2"/>
        <v>1</v>
      </c>
      <c r="AM96" s="50">
        <f t="shared" si="3"/>
        <v>1000</v>
      </c>
    </row>
    <row r="97" spans="1:39" ht="45" customHeight="1">
      <c r="A97" s="37" t="s">
        <v>374</v>
      </c>
      <c r="B97" s="60">
        <v>45366</v>
      </c>
      <c r="C97" s="37"/>
      <c r="D97" s="49"/>
      <c r="E97" s="49"/>
      <c r="F97" s="49"/>
      <c r="G97" s="49"/>
      <c r="H97" s="37">
        <v>1</v>
      </c>
      <c r="I97" s="37">
        <v>2000</v>
      </c>
      <c r="J97" s="37"/>
      <c r="K97" s="37"/>
      <c r="L97" s="4"/>
      <c r="M97" s="4"/>
      <c r="N97" s="4"/>
      <c r="O97" s="4"/>
      <c r="P97" s="22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50">
        <f t="shared" si="2"/>
        <v>1</v>
      </c>
      <c r="AM97" s="50">
        <f t="shared" si="3"/>
        <v>2000</v>
      </c>
    </row>
    <row r="98" spans="1:39" ht="45.75" customHeight="1">
      <c r="A98" s="37" t="s">
        <v>249</v>
      </c>
      <c r="B98" s="60">
        <v>45367</v>
      </c>
      <c r="C98" s="37"/>
      <c r="D98" s="49"/>
      <c r="E98" s="49"/>
      <c r="F98" s="49"/>
      <c r="G98" s="49"/>
      <c r="H98" s="37"/>
      <c r="I98" s="37"/>
      <c r="J98" s="37"/>
      <c r="K98" s="37"/>
      <c r="L98" s="4"/>
      <c r="M98" s="4"/>
      <c r="N98" s="4">
        <v>1</v>
      </c>
      <c r="O98" s="4">
        <v>1000</v>
      </c>
      <c r="P98" s="22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50">
        <f t="shared" si="2"/>
        <v>1</v>
      </c>
      <c r="AM98" s="50">
        <f t="shared" si="3"/>
        <v>1000</v>
      </c>
    </row>
    <row r="99" spans="1:39" ht="47.25" customHeight="1">
      <c r="A99" s="37" t="s">
        <v>375</v>
      </c>
      <c r="B99" s="60">
        <v>45367</v>
      </c>
      <c r="C99" s="37"/>
      <c r="D99" s="49"/>
      <c r="E99" s="49"/>
      <c r="F99" s="49"/>
      <c r="G99" s="49"/>
      <c r="H99" s="37"/>
      <c r="I99" s="37"/>
      <c r="J99" s="37"/>
      <c r="K99" s="37"/>
      <c r="L99" s="4"/>
      <c r="M99" s="4"/>
      <c r="N99" s="4">
        <v>1</v>
      </c>
      <c r="O99" s="4">
        <v>1000</v>
      </c>
      <c r="P99" s="22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50">
        <f t="shared" si="2"/>
        <v>1</v>
      </c>
      <c r="AM99" s="50">
        <f t="shared" si="3"/>
        <v>1000</v>
      </c>
    </row>
    <row r="100" spans="1:39" ht="45.75" customHeight="1">
      <c r="A100" s="37" t="s">
        <v>255</v>
      </c>
      <c r="B100" s="60">
        <v>45369</v>
      </c>
      <c r="C100" s="37"/>
      <c r="D100" s="49"/>
      <c r="E100" s="49"/>
      <c r="F100" s="49"/>
      <c r="G100" s="49"/>
      <c r="H100" s="37"/>
      <c r="I100" s="37"/>
      <c r="J100" s="37"/>
      <c r="K100" s="37"/>
      <c r="L100" s="4"/>
      <c r="M100" s="4"/>
      <c r="N100" s="4">
        <v>1</v>
      </c>
      <c r="O100" s="4">
        <v>2000</v>
      </c>
      <c r="P100" s="22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50">
        <f t="shared" si="2"/>
        <v>1</v>
      </c>
      <c r="AM100" s="50">
        <f t="shared" si="3"/>
        <v>2000</v>
      </c>
    </row>
    <row r="101" spans="1:39" ht="48" customHeight="1">
      <c r="A101" s="37" t="s">
        <v>273</v>
      </c>
      <c r="B101" s="60">
        <v>45372</v>
      </c>
      <c r="C101" s="37"/>
      <c r="D101" s="49"/>
      <c r="E101" s="49"/>
      <c r="F101" s="49"/>
      <c r="G101" s="49"/>
      <c r="H101" s="37">
        <v>1</v>
      </c>
      <c r="I101" s="37">
        <v>3000</v>
      </c>
      <c r="J101" s="37"/>
      <c r="K101" s="37"/>
      <c r="L101" s="4"/>
      <c r="M101" s="4"/>
      <c r="N101" s="4"/>
      <c r="O101" s="4"/>
      <c r="P101" s="22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50">
        <f t="shared" si="2"/>
        <v>1</v>
      </c>
      <c r="AM101" s="50">
        <f t="shared" si="3"/>
        <v>3000</v>
      </c>
    </row>
    <row r="102" spans="1:39" ht="47.25" customHeight="1">
      <c r="A102" s="61" t="s">
        <v>253</v>
      </c>
      <c r="B102" s="76">
        <v>45370</v>
      </c>
      <c r="C102" s="40"/>
      <c r="D102" s="41"/>
      <c r="E102" s="41"/>
      <c r="F102" s="41"/>
      <c r="G102" s="41"/>
      <c r="H102" s="40"/>
      <c r="I102" s="40"/>
      <c r="J102" s="40"/>
      <c r="K102" s="40"/>
      <c r="L102" s="47"/>
      <c r="M102" s="47"/>
      <c r="N102" s="47">
        <v>1</v>
      </c>
      <c r="O102" s="47">
        <v>1000</v>
      </c>
      <c r="P102" s="48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50">
        <f t="shared" si="2"/>
        <v>1</v>
      </c>
      <c r="AM102" s="50">
        <f t="shared" si="3"/>
        <v>1000</v>
      </c>
    </row>
    <row r="103" spans="1:39" ht="47.25" customHeight="1">
      <c r="A103" s="62" t="s">
        <v>271</v>
      </c>
      <c r="B103" s="63">
        <v>45371</v>
      </c>
      <c r="C103" s="37"/>
      <c r="D103" s="49"/>
      <c r="E103" s="49"/>
      <c r="F103" s="49"/>
      <c r="G103" s="49"/>
      <c r="H103" s="37"/>
      <c r="I103" s="37"/>
      <c r="J103" s="37"/>
      <c r="K103" s="37"/>
      <c r="L103" s="4"/>
      <c r="M103" s="4"/>
      <c r="N103" s="4">
        <v>1</v>
      </c>
      <c r="O103" s="4">
        <v>1000</v>
      </c>
      <c r="P103" s="22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50">
        <f t="shared" si="2"/>
        <v>1</v>
      </c>
      <c r="AM103" s="50">
        <f t="shared" si="3"/>
        <v>1000</v>
      </c>
    </row>
    <row r="104" spans="1:39" ht="42.75" customHeight="1">
      <c r="A104" s="62" t="s">
        <v>269</v>
      </c>
      <c r="B104" s="63">
        <v>45371</v>
      </c>
      <c r="C104" s="37"/>
      <c r="D104" s="49"/>
      <c r="E104" s="49"/>
      <c r="F104" s="49"/>
      <c r="G104" s="49"/>
      <c r="H104" s="37"/>
      <c r="I104" s="37"/>
      <c r="J104" s="37"/>
      <c r="K104" s="37"/>
      <c r="L104" s="4"/>
      <c r="M104" s="4"/>
      <c r="N104" s="4">
        <v>1</v>
      </c>
      <c r="O104" s="4">
        <v>1500</v>
      </c>
      <c r="P104" s="22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50">
        <f t="shared" si="2"/>
        <v>1</v>
      </c>
      <c r="AM104" s="50">
        <f t="shared" si="3"/>
        <v>1500</v>
      </c>
    </row>
    <row r="105" spans="1:39" ht="48" customHeight="1">
      <c r="A105" s="62" t="s">
        <v>376</v>
      </c>
      <c r="B105" s="63">
        <v>45372</v>
      </c>
      <c r="C105" s="37"/>
      <c r="D105" s="49"/>
      <c r="E105" s="49"/>
      <c r="F105" s="49"/>
      <c r="G105" s="49"/>
      <c r="H105" s="37">
        <v>1</v>
      </c>
      <c r="I105" s="37">
        <v>2000</v>
      </c>
      <c r="J105" s="37"/>
      <c r="K105" s="37"/>
      <c r="L105" s="4"/>
      <c r="M105" s="4"/>
      <c r="N105" s="4"/>
      <c r="O105" s="4"/>
      <c r="P105" s="2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50">
        <f t="shared" si="2"/>
        <v>1</v>
      </c>
      <c r="AM105" s="50">
        <f t="shared" si="3"/>
        <v>2000</v>
      </c>
    </row>
    <row r="106" spans="1:39" ht="42.75" customHeight="1">
      <c r="A106" s="37" t="s">
        <v>134</v>
      </c>
      <c r="B106" s="60">
        <v>45372</v>
      </c>
      <c r="C106" s="37"/>
      <c r="D106" s="49"/>
      <c r="E106" s="49"/>
      <c r="F106" s="49"/>
      <c r="G106" s="49"/>
      <c r="H106" s="37"/>
      <c r="I106" s="37"/>
      <c r="J106" s="37"/>
      <c r="K106" s="37"/>
      <c r="L106" s="4"/>
      <c r="M106" s="4"/>
      <c r="N106" s="4">
        <v>1</v>
      </c>
      <c r="O106" s="4">
        <v>1000</v>
      </c>
      <c r="P106" s="2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50">
        <f t="shared" si="2"/>
        <v>1</v>
      </c>
      <c r="AM106" s="50">
        <f t="shared" si="3"/>
        <v>1000</v>
      </c>
    </row>
    <row r="107" spans="1:39" ht="45" customHeight="1">
      <c r="A107" s="37" t="s">
        <v>237</v>
      </c>
      <c r="B107" s="60">
        <v>45372</v>
      </c>
      <c r="C107" s="37"/>
      <c r="D107" s="49"/>
      <c r="E107" s="49"/>
      <c r="F107" s="49"/>
      <c r="G107" s="49"/>
      <c r="H107" s="37"/>
      <c r="I107" s="37"/>
      <c r="J107" s="37"/>
      <c r="K107" s="37"/>
      <c r="L107" s="4"/>
      <c r="M107" s="4"/>
      <c r="N107" s="4">
        <v>1</v>
      </c>
      <c r="O107" s="4">
        <v>1000</v>
      </c>
      <c r="P107" s="2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50">
        <f t="shared" si="2"/>
        <v>1</v>
      </c>
      <c r="AM107" s="50">
        <f t="shared" si="3"/>
        <v>1000</v>
      </c>
    </row>
    <row r="108" spans="1:39" ht="54" customHeight="1">
      <c r="A108" s="37" t="s">
        <v>259</v>
      </c>
      <c r="B108" s="60">
        <v>45372</v>
      </c>
      <c r="C108" s="37"/>
      <c r="D108" s="49"/>
      <c r="E108" s="49"/>
      <c r="F108" s="49"/>
      <c r="G108" s="49"/>
      <c r="H108" s="37"/>
      <c r="I108" s="37"/>
      <c r="J108" s="37"/>
      <c r="K108" s="37"/>
      <c r="L108" s="4"/>
      <c r="M108" s="4"/>
      <c r="N108" s="4">
        <v>1</v>
      </c>
      <c r="O108" s="4">
        <v>3000</v>
      </c>
      <c r="P108" s="22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50">
        <f t="shared" si="2"/>
        <v>1</v>
      </c>
      <c r="AM108" s="50">
        <f t="shared" si="3"/>
        <v>3000</v>
      </c>
    </row>
    <row r="109" spans="1:39" ht="45.75" customHeight="1">
      <c r="A109" s="37" t="s">
        <v>377</v>
      </c>
      <c r="B109" s="60">
        <v>45373</v>
      </c>
      <c r="C109" s="37"/>
      <c r="D109" s="49"/>
      <c r="E109" s="49"/>
      <c r="F109" s="49"/>
      <c r="G109" s="49"/>
      <c r="H109" s="37"/>
      <c r="I109" s="37"/>
      <c r="J109" s="37"/>
      <c r="K109" s="37"/>
      <c r="L109" s="4"/>
      <c r="M109" s="4"/>
      <c r="N109" s="4">
        <v>1</v>
      </c>
      <c r="O109" s="4">
        <v>3000</v>
      </c>
      <c r="P109" s="22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50">
        <f t="shared" si="2"/>
        <v>1</v>
      </c>
      <c r="AM109" s="50">
        <f t="shared" si="3"/>
        <v>3000</v>
      </c>
    </row>
    <row r="110" spans="1:39" ht="42" customHeight="1">
      <c r="A110" s="37" t="s">
        <v>378</v>
      </c>
      <c r="B110" s="60">
        <v>45375</v>
      </c>
      <c r="C110" s="37"/>
      <c r="D110" s="49"/>
      <c r="E110" s="49"/>
      <c r="F110" s="49"/>
      <c r="G110" s="49"/>
      <c r="H110" s="37"/>
      <c r="I110" s="37"/>
      <c r="J110" s="37"/>
      <c r="K110" s="37"/>
      <c r="L110" s="4"/>
      <c r="M110" s="4"/>
      <c r="N110" s="4">
        <v>1</v>
      </c>
      <c r="O110" s="4">
        <v>2000</v>
      </c>
      <c r="P110" s="22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50">
        <f t="shared" si="2"/>
        <v>1</v>
      </c>
      <c r="AM110" s="50">
        <f t="shared" si="3"/>
        <v>2000</v>
      </c>
    </row>
    <row r="111" spans="1:39" ht="55.5" customHeight="1">
      <c r="A111" s="37" t="s">
        <v>379</v>
      </c>
      <c r="B111" s="60">
        <v>45377</v>
      </c>
      <c r="C111" s="37"/>
      <c r="D111" s="49"/>
      <c r="E111" s="49"/>
      <c r="F111" s="49"/>
      <c r="G111" s="49"/>
      <c r="H111" s="37"/>
      <c r="I111" s="37"/>
      <c r="J111" s="37"/>
      <c r="K111" s="37"/>
      <c r="L111" s="4"/>
      <c r="M111" s="4"/>
      <c r="N111" s="4">
        <v>1</v>
      </c>
      <c r="O111" s="4">
        <v>1500</v>
      </c>
      <c r="P111" s="22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50">
        <f t="shared" si="2"/>
        <v>1</v>
      </c>
      <c r="AM111" s="50">
        <f t="shared" si="3"/>
        <v>1500</v>
      </c>
    </row>
    <row r="112" spans="1:39" ht="55.5" customHeight="1">
      <c r="A112" s="62" t="s">
        <v>380</v>
      </c>
      <c r="B112" s="63">
        <v>45378</v>
      </c>
      <c r="C112" s="37"/>
      <c r="D112" s="49"/>
      <c r="E112" s="49"/>
      <c r="F112" s="49"/>
      <c r="G112" s="49"/>
      <c r="H112" s="37"/>
      <c r="I112" s="37"/>
      <c r="J112" s="37"/>
      <c r="K112" s="37"/>
      <c r="L112" s="4"/>
      <c r="M112" s="4"/>
      <c r="N112" s="4">
        <v>1</v>
      </c>
      <c r="O112" s="4">
        <v>1500</v>
      </c>
      <c r="P112" s="22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50">
        <f t="shared" si="2"/>
        <v>1</v>
      </c>
      <c r="AM112" s="50">
        <f t="shared" si="3"/>
        <v>1500</v>
      </c>
    </row>
    <row r="113" spans="1:39" ht="56.25" customHeight="1">
      <c r="A113" s="62" t="s">
        <v>381</v>
      </c>
      <c r="B113" s="63">
        <v>45379</v>
      </c>
      <c r="C113" s="37"/>
      <c r="D113" s="49"/>
      <c r="E113" s="49"/>
      <c r="F113" s="49"/>
      <c r="G113" s="49"/>
      <c r="H113" s="37">
        <v>1</v>
      </c>
      <c r="I113" s="37">
        <v>2000</v>
      </c>
      <c r="J113" s="37"/>
      <c r="K113" s="37"/>
      <c r="L113" s="4"/>
      <c r="M113" s="4"/>
      <c r="N113" s="4"/>
      <c r="O113" s="4"/>
      <c r="P113" s="22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50">
        <f t="shared" si="2"/>
        <v>1</v>
      </c>
      <c r="AM113" s="50">
        <f t="shared" si="3"/>
        <v>2000</v>
      </c>
    </row>
    <row r="114" spans="1:39" ht="59.25" customHeight="1">
      <c r="A114" s="37" t="s">
        <v>382</v>
      </c>
      <c r="B114" s="60">
        <v>45379</v>
      </c>
      <c r="C114" s="37"/>
      <c r="D114" s="49"/>
      <c r="E114" s="49"/>
      <c r="F114" s="49"/>
      <c r="G114" s="49"/>
      <c r="H114" s="37"/>
      <c r="I114" s="37"/>
      <c r="J114" s="37"/>
      <c r="K114" s="37"/>
      <c r="L114" s="4"/>
      <c r="M114" s="4"/>
      <c r="N114" s="4">
        <v>1</v>
      </c>
      <c r="O114" s="4">
        <v>1000</v>
      </c>
      <c r="P114" s="2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50">
        <f t="shared" si="2"/>
        <v>1</v>
      </c>
      <c r="AM114" s="50">
        <f t="shared" si="3"/>
        <v>1000</v>
      </c>
    </row>
    <row r="115" spans="1:39" ht="44.25" customHeight="1">
      <c r="A115" s="37" t="s">
        <v>383</v>
      </c>
      <c r="B115" s="60">
        <v>45379</v>
      </c>
      <c r="C115" s="37"/>
      <c r="D115" s="49"/>
      <c r="E115" s="49"/>
      <c r="F115" s="49"/>
      <c r="G115" s="49"/>
      <c r="H115" s="37"/>
      <c r="I115" s="37"/>
      <c r="J115" s="37"/>
      <c r="K115" s="37"/>
      <c r="L115" s="4"/>
      <c r="M115" s="4"/>
      <c r="N115" s="4">
        <v>1</v>
      </c>
      <c r="O115" s="4">
        <v>1000</v>
      </c>
      <c r="P115" s="22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50">
        <f t="shared" si="2"/>
        <v>1</v>
      </c>
      <c r="AM115" s="50">
        <f t="shared" si="3"/>
        <v>1000</v>
      </c>
    </row>
    <row r="116" spans="1:39" ht="52.5" customHeight="1">
      <c r="A116" s="37" t="s">
        <v>279</v>
      </c>
      <c r="B116" s="60">
        <v>45379</v>
      </c>
      <c r="C116" s="37"/>
      <c r="D116" s="49"/>
      <c r="E116" s="49"/>
      <c r="F116" s="49"/>
      <c r="G116" s="49"/>
      <c r="H116" s="37"/>
      <c r="I116" s="37"/>
      <c r="J116" s="37"/>
      <c r="K116" s="37"/>
      <c r="L116" s="4"/>
      <c r="M116" s="4"/>
      <c r="N116" s="4">
        <v>1</v>
      </c>
      <c r="O116" s="4">
        <v>1000</v>
      </c>
      <c r="P116" s="22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50">
        <f t="shared" si="2"/>
        <v>1</v>
      </c>
      <c r="AM116" s="50">
        <f t="shared" si="3"/>
        <v>1000</v>
      </c>
    </row>
    <row r="117" spans="1:39" s="72" customFormat="1" ht="45" customHeight="1">
      <c r="A117" s="40" t="s">
        <v>277</v>
      </c>
      <c r="B117" s="59">
        <v>45379</v>
      </c>
      <c r="C117" s="40"/>
      <c r="D117" s="41"/>
      <c r="E117" s="41"/>
      <c r="F117" s="41"/>
      <c r="G117" s="41"/>
      <c r="H117" s="40"/>
      <c r="I117" s="40"/>
      <c r="J117" s="40"/>
      <c r="K117" s="40"/>
      <c r="L117" s="47"/>
      <c r="M117" s="47"/>
      <c r="N117" s="47">
        <v>1</v>
      </c>
      <c r="O117" s="47">
        <v>3000</v>
      </c>
      <c r="P117" s="48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50">
        <f t="shared" si="2"/>
        <v>1</v>
      </c>
      <c r="AM117" s="50">
        <f t="shared" si="3"/>
        <v>3000</v>
      </c>
    </row>
    <row r="118" spans="1:39" s="72" customFormat="1" ht="45" customHeight="1">
      <c r="A118" s="40" t="s">
        <v>319</v>
      </c>
      <c r="B118" s="59">
        <v>45379</v>
      </c>
      <c r="C118" s="40"/>
      <c r="D118" s="41"/>
      <c r="E118" s="41"/>
      <c r="F118" s="41"/>
      <c r="G118" s="41"/>
      <c r="H118" s="40"/>
      <c r="I118" s="40"/>
      <c r="J118" s="40"/>
      <c r="K118" s="40"/>
      <c r="L118" s="47"/>
      <c r="M118" s="47"/>
      <c r="N118" s="47">
        <v>1</v>
      </c>
      <c r="O118" s="47">
        <v>3000</v>
      </c>
      <c r="P118" s="48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50">
        <f t="shared" si="2"/>
        <v>1</v>
      </c>
      <c r="AM118" s="50">
        <f t="shared" si="3"/>
        <v>3000</v>
      </c>
    </row>
    <row r="119" spans="1:39" s="77" customFormat="1" ht="0.75" customHeight="1">
      <c r="A119" s="37" t="s">
        <v>37</v>
      </c>
      <c r="B119" s="60">
        <v>45008</v>
      </c>
      <c r="C119" s="37"/>
      <c r="D119" s="49"/>
      <c r="E119" s="49"/>
      <c r="F119" s="49"/>
      <c r="G119" s="49"/>
      <c r="H119" s="49"/>
      <c r="I119" s="49"/>
      <c r="J119" s="49"/>
      <c r="K119" s="49"/>
      <c r="L119" s="4"/>
      <c r="M119" s="4"/>
      <c r="N119" s="4"/>
      <c r="O119" s="4"/>
      <c r="P119" s="22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50">
        <f t="shared" si="2"/>
        <v>0</v>
      </c>
      <c r="AM119" s="50">
        <f t="shared" si="3"/>
        <v>0</v>
      </c>
    </row>
    <row r="120" spans="1:39" s="77" customFormat="1" ht="48" hidden="1" customHeight="1" thickBot="1">
      <c r="A120" s="37" t="s">
        <v>38</v>
      </c>
      <c r="B120" s="60">
        <v>45008</v>
      </c>
      <c r="C120" s="37"/>
      <c r="D120" s="49"/>
      <c r="E120" s="49"/>
      <c r="F120" s="49"/>
      <c r="G120" s="49"/>
      <c r="H120" s="49"/>
      <c r="I120" s="49"/>
      <c r="J120" s="49"/>
      <c r="K120" s="49"/>
      <c r="L120" s="4"/>
      <c r="M120" s="4"/>
      <c r="N120" s="4"/>
      <c r="O120" s="4"/>
      <c r="P120" s="2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50">
        <f t="shared" si="2"/>
        <v>0</v>
      </c>
      <c r="AM120" s="50">
        <f t="shared" si="3"/>
        <v>0</v>
      </c>
    </row>
    <row r="121" spans="1:39" s="77" customFormat="1" ht="48" hidden="1" customHeight="1" thickBot="1">
      <c r="A121" s="37" t="s">
        <v>35</v>
      </c>
      <c r="B121" s="60">
        <v>45008</v>
      </c>
      <c r="C121" s="37"/>
      <c r="D121" s="49"/>
      <c r="E121" s="49"/>
      <c r="F121" s="49"/>
      <c r="G121" s="49"/>
      <c r="H121" s="49"/>
      <c r="I121" s="49"/>
      <c r="J121" s="49"/>
      <c r="K121" s="49"/>
      <c r="L121" s="4"/>
      <c r="M121" s="4"/>
      <c r="N121" s="4"/>
      <c r="O121" s="4"/>
      <c r="P121" s="2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50">
        <f t="shared" si="2"/>
        <v>0</v>
      </c>
      <c r="AM121" s="50">
        <f t="shared" si="3"/>
        <v>0</v>
      </c>
    </row>
    <row r="122" spans="1:39" s="77" customFormat="1" ht="51.75" hidden="1" customHeight="1" thickBot="1">
      <c r="A122" s="37" t="s">
        <v>39</v>
      </c>
      <c r="B122" s="60">
        <v>45008</v>
      </c>
      <c r="C122" s="37"/>
      <c r="D122" s="49"/>
      <c r="E122" s="49"/>
      <c r="F122" s="49"/>
      <c r="G122" s="49"/>
      <c r="H122" s="49"/>
      <c r="I122" s="49"/>
      <c r="J122" s="49"/>
      <c r="K122" s="49"/>
      <c r="L122" s="4"/>
      <c r="M122" s="4"/>
      <c r="N122" s="4"/>
      <c r="O122" s="4"/>
      <c r="P122" s="22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50">
        <f t="shared" si="2"/>
        <v>0</v>
      </c>
      <c r="AM122" s="50">
        <f t="shared" si="3"/>
        <v>0</v>
      </c>
    </row>
    <row r="123" spans="1:39" s="77" customFormat="1" ht="56.25" hidden="1" customHeight="1" thickBot="1">
      <c r="A123" s="37" t="s">
        <v>40</v>
      </c>
      <c r="B123" s="60">
        <v>45008</v>
      </c>
      <c r="C123" s="37"/>
      <c r="D123" s="49"/>
      <c r="E123" s="49"/>
      <c r="F123" s="49"/>
      <c r="G123" s="49"/>
      <c r="H123" s="49"/>
      <c r="I123" s="49"/>
      <c r="J123" s="49"/>
      <c r="K123" s="49"/>
      <c r="L123" s="4"/>
      <c r="M123" s="4"/>
      <c r="N123" s="4"/>
      <c r="O123" s="4"/>
      <c r="P123" s="22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50">
        <f t="shared" si="2"/>
        <v>0</v>
      </c>
      <c r="AM123" s="50">
        <f t="shared" si="3"/>
        <v>0</v>
      </c>
    </row>
    <row r="124" spans="1:39" s="72" customFormat="1" ht="48" hidden="1" customHeight="1" thickBot="1">
      <c r="A124" s="40" t="s">
        <v>41</v>
      </c>
      <c r="B124" s="59">
        <v>45008</v>
      </c>
      <c r="C124" s="40"/>
      <c r="D124" s="41"/>
      <c r="E124" s="41"/>
      <c r="F124" s="41"/>
      <c r="G124" s="41"/>
      <c r="H124" s="41"/>
      <c r="I124" s="41"/>
      <c r="J124" s="41"/>
      <c r="K124" s="41"/>
      <c r="L124" s="47"/>
      <c r="M124" s="47"/>
      <c r="N124" s="47"/>
      <c r="O124" s="47"/>
      <c r="P124" s="48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50">
        <f t="shared" si="2"/>
        <v>0</v>
      </c>
      <c r="AM124" s="50">
        <f t="shared" si="3"/>
        <v>0</v>
      </c>
    </row>
    <row r="125" spans="1:39" s="77" customFormat="1" ht="51.75" hidden="1" customHeight="1" thickBot="1">
      <c r="A125" s="37" t="s">
        <v>33</v>
      </c>
      <c r="B125" s="60">
        <v>45012</v>
      </c>
      <c r="C125" s="37"/>
      <c r="D125" s="49"/>
      <c r="E125" s="49"/>
      <c r="F125" s="49"/>
      <c r="G125" s="49"/>
      <c r="H125" s="49"/>
      <c r="I125" s="49"/>
      <c r="J125" s="49"/>
      <c r="K125" s="49"/>
      <c r="L125" s="4"/>
      <c r="M125" s="4"/>
      <c r="N125" s="4"/>
      <c r="O125" s="4"/>
      <c r="P125" s="22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50">
        <f t="shared" si="2"/>
        <v>0</v>
      </c>
      <c r="AM125" s="50">
        <f t="shared" si="3"/>
        <v>0</v>
      </c>
    </row>
    <row r="126" spans="1:39" s="77" customFormat="1" ht="56.25" hidden="1" customHeight="1" thickBot="1">
      <c r="A126" s="37" t="s">
        <v>42</v>
      </c>
      <c r="B126" s="60">
        <v>45012</v>
      </c>
      <c r="C126" s="37"/>
      <c r="D126" s="49"/>
      <c r="E126" s="49"/>
      <c r="F126" s="49"/>
      <c r="G126" s="49"/>
      <c r="H126" s="37"/>
      <c r="I126" s="37"/>
      <c r="J126" s="49"/>
      <c r="K126" s="49"/>
      <c r="L126" s="4"/>
      <c r="M126" s="4"/>
      <c r="N126" s="4"/>
      <c r="O126" s="4"/>
      <c r="P126" s="22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50">
        <f t="shared" si="2"/>
        <v>0</v>
      </c>
      <c r="AM126" s="50">
        <f t="shared" si="3"/>
        <v>0</v>
      </c>
    </row>
    <row r="127" spans="1:39" s="77" customFormat="1" ht="51" hidden="1" customHeight="1" thickBot="1">
      <c r="A127" s="37" t="s">
        <v>32</v>
      </c>
      <c r="B127" s="37"/>
      <c r="C127" s="37"/>
      <c r="D127" s="49"/>
      <c r="E127" s="49"/>
      <c r="F127" s="49"/>
      <c r="G127" s="49"/>
      <c r="H127" s="37"/>
      <c r="I127" s="37"/>
      <c r="J127" s="49"/>
      <c r="K127" s="49"/>
      <c r="L127" s="4"/>
      <c r="M127" s="4"/>
      <c r="N127" s="4"/>
      <c r="O127" s="4"/>
      <c r="P127" s="22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50">
        <f t="shared" si="2"/>
        <v>0</v>
      </c>
      <c r="AM127" s="50">
        <f t="shared" si="3"/>
        <v>0</v>
      </c>
    </row>
    <row r="128" spans="1:39" s="77" customFormat="1" ht="57" hidden="1" customHeight="1" thickBot="1">
      <c r="A128" s="37" t="s">
        <v>43</v>
      </c>
      <c r="B128" s="60">
        <v>45012</v>
      </c>
      <c r="C128" s="37"/>
      <c r="D128" s="49"/>
      <c r="E128" s="49"/>
      <c r="F128" s="49"/>
      <c r="G128" s="49"/>
      <c r="H128" s="37"/>
      <c r="I128" s="37"/>
      <c r="J128" s="49"/>
      <c r="K128" s="49"/>
      <c r="L128" s="4"/>
      <c r="M128" s="4"/>
      <c r="N128" s="4"/>
      <c r="O128" s="4"/>
      <c r="P128" s="2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50">
        <f t="shared" si="2"/>
        <v>0</v>
      </c>
      <c r="AM128" s="50">
        <f t="shared" si="3"/>
        <v>0</v>
      </c>
    </row>
    <row r="129" spans="1:39" s="77" customFormat="1" ht="57.75" hidden="1" customHeight="1" thickBot="1">
      <c r="A129" s="37" t="s">
        <v>44</v>
      </c>
      <c r="B129" s="60">
        <v>45012</v>
      </c>
      <c r="C129" s="37"/>
      <c r="D129" s="49"/>
      <c r="E129" s="49"/>
      <c r="F129" s="49"/>
      <c r="G129" s="49"/>
      <c r="H129" s="37"/>
      <c r="I129" s="37"/>
      <c r="J129" s="49"/>
      <c r="K129" s="49"/>
      <c r="L129" s="4"/>
      <c r="M129" s="4"/>
      <c r="N129" s="4"/>
      <c r="O129" s="4"/>
      <c r="P129" s="22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50">
        <f t="shared" si="2"/>
        <v>0</v>
      </c>
      <c r="AM129" s="50">
        <f t="shared" si="3"/>
        <v>0</v>
      </c>
    </row>
    <row r="130" spans="1:39" s="77" customFormat="1" ht="57.75" hidden="1" customHeight="1" thickBot="1">
      <c r="A130" s="37" t="s">
        <v>29</v>
      </c>
      <c r="B130" s="60">
        <v>45015</v>
      </c>
      <c r="C130" s="37"/>
      <c r="D130" s="49"/>
      <c r="E130" s="49"/>
      <c r="F130" s="49"/>
      <c r="G130" s="49"/>
      <c r="H130" s="37"/>
      <c r="I130" s="37"/>
      <c r="J130" s="49"/>
      <c r="K130" s="49"/>
      <c r="L130" s="4"/>
      <c r="M130" s="4"/>
      <c r="N130" s="4"/>
      <c r="O130" s="4"/>
      <c r="P130" s="22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50">
        <f t="shared" si="2"/>
        <v>0</v>
      </c>
      <c r="AM130" s="50">
        <f t="shared" si="3"/>
        <v>0</v>
      </c>
    </row>
    <row r="131" spans="1:39" s="77" customFormat="1" ht="54" hidden="1" customHeight="1" thickBot="1">
      <c r="A131" s="37" t="s">
        <v>31</v>
      </c>
      <c r="B131" s="60">
        <v>45015</v>
      </c>
      <c r="C131" s="37"/>
      <c r="D131" s="49"/>
      <c r="E131" s="49"/>
      <c r="F131" s="49"/>
      <c r="G131" s="49"/>
      <c r="H131" s="37"/>
      <c r="I131" s="37"/>
      <c r="J131" s="49"/>
      <c r="K131" s="49"/>
      <c r="L131" s="4"/>
      <c r="M131" s="4"/>
      <c r="N131" s="4"/>
      <c r="O131" s="4"/>
      <c r="P131" s="22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50">
        <f t="shared" si="2"/>
        <v>0</v>
      </c>
      <c r="AM131" s="50">
        <f t="shared" si="3"/>
        <v>0</v>
      </c>
    </row>
    <row r="132" spans="1:39" s="72" customFormat="1" ht="57.75" hidden="1" customHeight="1" thickBot="1">
      <c r="A132" s="40" t="s">
        <v>45</v>
      </c>
      <c r="B132" s="59">
        <v>45014</v>
      </c>
      <c r="C132" s="40"/>
      <c r="D132" s="41"/>
      <c r="E132" s="41"/>
      <c r="F132" s="41"/>
      <c r="G132" s="41"/>
      <c r="H132" s="40"/>
      <c r="I132" s="40"/>
      <c r="J132" s="41"/>
      <c r="K132" s="41"/>
      <c r="L132" s="47"/>
      <c r="M132" s="47"/>
      <c r="N132" s="47"/>
      <c r="O132" s="47"/>
      <c r="P132" s="48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50">
        <f t="shared" si="2"/>
        <v>0</v>
      </c>
      <c r="AM132" s="50">
        <f t="shared" si="3"/>
        <v>0</v>
      </c>
    </row>
    <row r="133" spans="1:39" s="72" customFormat="1" ht="57" hidden="1" customHeight="1" thickBot="1">
      <c r="A133" s="40" t="s">
        <v>30</v>
      </c>
      <c r="B133" s="59">
        <v>45016</v>
      </c>
      <c r="C133" s="40"/>
      <c r="D133" s="41"/>
      <c r="E133" s="41"/>
      <c r="F133" s="41"/>
      <c r="G133" s="41"/>
      <c r="H133" s="40"/>
      <c r="I133" s="40"/>
      <c r="J133" s="41"/>
      <c r="K133" s="41"/>
      <c r="L133" s="47"/>
      <c r="M133" s="47"/>
      <c r="N133" s="47"/>
      <c r="O133" s="47"/>
      <c r="P133" s="48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50">
        <f t="shared" si="2"/>
        <v>0</v>
      </c>
      <c r="AM133" s="50">
        <f t="shared" si="3"/>
        <v>0</v>
      </c>
    </row>
    <row r="134" spans="1:39" s="77" customFormat="1" ht="57" hidden="1" customHeight="1" thickBot="1">
      <c r="A134" s="37" t="s">
        <v>47</v>
      </c>
      <c r="B134" s="60">
        <v>44959</v>
      </c>
      <c r="C134" s="37"/>
      <c r="D134" s="49"/>
      <c r="E134" s="49"/>
      <c r="F134" s="49"/>
      <c r="G134" s="49"/>
      <c r="H134" s="37"/>
      <c r="I134" s="37"/>
      <c r="J134" s="49"/>
      <c r="K134" s="49"/>
      <c r="L134" s="4"/>
      <c r="M134" s="4"/>
      <c r="N134" s="4"/>
      <c r="O134" s="4"/>
      <c r="P134" s="22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50">
        <f t="shared" si="2"/>
        <v>0</v>
      </c>
      <c r="AM134" s="50">
        <f t="shared" si="3"/>
        <v>0</v>
      </c>
    </row>
    <row r="135" spans="1:39" s="77" customFormat="1" ht="57" hidden="1" customHeight="1" thickBot="1">
      <c r="A135" s="37" t="s">
        <v>48</v>
      </c>
      <c r="B135" s="60">
        <v>44960</v>
      </c>
      <c r="C135" s="37"/>
      <c r="D135" s="49"/>
      <c r="E135" s="49"/>
      <c r="F135" s="49"/>
      <c r="G135" s="49"/>
      <c r="H135" s="37"/>
      <c r="I135" s="37"/>
      <c r="J135" s="49"/>
      <c r="K135" s="49"/>
      <c r="L135" s="4"/>
      <c r="M135" s="4"/>
      <c r="N135" s="4"/>
      <c r="O135" s="4"/>
      <c r="P135" s="22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50">
        <f t="shared" ref="AL135:AL198" si="4">D135+F135+H135+J135++L135+N135+P135+R135+T135+V135+X135+Z135+AB135+AD135+AF135+AH135+AJ135</f>
        <v>0</v>
      </c>
      <c r="AM135" s="50">
        <f t="shared" ref="AM135:AM198" si="5">E135+G135+I135+K135+M135+O135+Q135+S135+U135+W135+Y135+AA135+AC135+AE135+AG135+AI135+AK135</f>
        <v>0</v>
      </c>
    </row>
    <row r="136" spans="1:39" ht="51" hidden="1" customHeight="1" thickBot="1">
      <c r="A136" s="39" t="s">
        <v>46</v>
      </c>
      <c r="B136" s="78">
        <v>45015</v>
      </c>
      <c r="C136" s="39"/>
      <c r="D136" s="52"/>
      <c r="E136" s="52"/>
      <c r="F136" s="52"/>
      <c r="G136" s="52"/>
      <c r="H136" s="39"/>
      <c r="I136" s="39"/>
      <c r="J136" s="52"/>
      <c r="K136" s="52"/>
      <c r="L136" s="24"/>
      <c r="M136" s="24"/>
      <c r="N136" s="24"/>
      <c r="O136" s="24"/>
      <c r="P136" s="25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50">
        <f t="shared" si="4"/>
        <v>0</v>
      </c>
      <c r="AM136" s="50">
        <f t="shared" si="5"/>
        <v>0</v>
      </c>
    </row>
    <row r="137" spans="1:39" s="72" customFormat="1" ht="51" customHeight="1">
      <c r="A137" s="40" t="s">
        <v>105</v>
      </c>
      <c r="B137" s="59">
        <v>45384</v>
      </c>
      <c r="C137" s="40"/>
      <c r="D137" s="41"/>
      <c r="E137" s="41"/>
      <c r="F137" s="41"/>
      <c r="G137" s="41"/>
      <c r="H137" s="40"/>
      <c r="I137" s="40"/>
      <c r="J137" s="41">
        <v>1</v>
      </c>
      <c r="K137" s="41">
        <v>1000</v>
      </c>
      <c r="L137" s="47"/>
      <c r="M137" s="47"/>
      <c r="N137" s="47"/>
      <c r="O137" s="47"/>
      <c r="P137" s="48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50">
        <f t="shared" si="4"/>
        <v>1</v>
      </c>
      <c r="AM137" s="50">
        <f t="shared" si="5"/>
        <v>1000</v>
      </c>
    </row>
    <row r="138" spans="1:39" s="77" customFormat="1" ht="51" customHeight="1">
      <c r="A138" s="37" t="s">
        <v>315</v>
      </c>
      <c r="B138" s="60">
        <v>45384</v>
      </c>
      <c r="C138" s="37"/>
      <c r="D138" s="49"/>
      <c r="E138" s="49"/>
      <c r="F138" s="49"/>
      <c r="G138" s="49"/>
      <c r="H138" s="37"/>
      <c r="I138" s="37"/>
      <c r="J138" s="49"/>
      <c r="K138" s="49"/>
      <c r="L138" s="4"/>
      <c r="M138" s="4"/>
      <c r="N138" s="4">
        <v>1</v>
      </c>
      <c r="O138" s="4">
        <v>2000</v>
      </c>
      <c r="P138" s="22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50">
        <f t="shared" si="4"/>
        <v>1</v>
      </c>
      <c r="AM138" s="50">
        <f t="shared" si="5"/>
        <v>2000</v>
      </c>
    </row>
    <row r="139" spans="1:39" s="77" customFormat="1" ht="51" customHeight="1">
      <c r="A139" s="37" t="s">
        <v>1405</v>
      </c>
      <c r="B139" s="60">
        <v>45384</v>
      </c>
      <c r="C139" s="37"/>
      <c r="D139" s="49"/>
      <c r="E139" s="49"/>
      <c r="F139" s="49"/>
      <c r="G139" s="49"/>
      <c r="H139" s="37"/>
      <c r="I139" s="37"/>
      <c r="J139" s="49">
        <v>1</v>
      </c>
      <c r="K139" s="49">
        <v>1000</v>
      </c>
      <c r="L139" s="4"/>
      <c r="M139" s="4"/>
      <c r="N139" s="4"/>
      <c r="O139" s="4"/>
      <c r="P139" s="22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50">
        <f t="shared" si="4"/>
        <v>1</v>
      </c>
      <c r="AM139" s="50">
        <f t="shared" si="5"/>
        <v>1000</v>
      </c>
    </row>
    <row r="140" spans="1:39" s="77" customFormat="1" ht="51" customHeight="1">
      <c r="A140" s="37" t="s">
        <v>1406</v>
      </c>
      <c r="B140" s="60">
        <v>45385</v>
      </c>
      <c r="C140" s="37"/>
      <c r="D140" s="49"/>
      <c r="E140" s="49"/>
      <c r="F140" s="49"/>
      <c r="G140" s="49"/>
      <c r="H140" s="37"/>
      <c r="I140" s="37"/>
      <c r="J140" s="49"/>
      <c r="K140" s="49"/>
      <c r="L140" s="4"/>
      <c r="M140" s="4"/>
      <c r="N140" s="4">
        <v>1</v>
      </c>
      <c r="O140" s="4">
        <v>1500</v>
      </c>
      <c r="P140" s="22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50">
        <f t="shared" si="4"/>
        <v>1</v>
      </c>
      <c r="AM140" s="50">
        <f t="shared" si="5"/>
        <v>1500</v>
      </c>
    </row>
    <row r="141" spans="1:39" s="77" customFormat="1" ht="51" customHeight="1">
      <c r="A141" s="37" t="s">
        <v>309</v>
      </c>
      <c r="B141" s="60">
        <v>45385</v>
      </c>
      <c r="C141" s="37"/>
      <c r="D141" s="49"/>
      <c r="E141" s="49"/>
      <c r="F141" s="49"/>
      <c r="G141" s="49"/>
      <c r="H141" s="37"/>
      <c r="I141" s="37"/>
      <c r="J141" s="49"/>
      <c r="K141" s="49"/>
      <c r="L141" s="4"/>
      <c r="M141" s="4"/>
      <c r="N141" s="4">
        <v>1</v>
      </c>
      <c r="O141" s="4">
        <v>1000</v>
      </c>
      <c r="P141" s="22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50">
        <f t="shared" si="4"/>
        <v>1</v>
      </c>
      <c r="AM141" s="50">
        <f t="shared" si="5"/>
        <v>1000</v>
      </c>
    </row>
    <row r="142" spans="1:39" s="77" customFormat="1" ht="51" customHeight="1">
      <c r="A142" s="37" t="s">
        <v>1407</v>
      </c>
      <c r="B142" s="60">
        <v>45386</v>
      </c>
      <c r="C142" s="37"/>
      <c r="D142" s="49"/>
      <c r="E142" s="49"/>
      <c r="F142" s="49"/>
      <c r="G142" s="49"/>
      <c r="H142" s="37"/>
      <c r="I142" s="37"/>
      <c r="J142" s="49">
        <v>1</v>
      </c>
      <c r="K142" s="49">
        <v>1000</v>
      </c>
      <c r="L142" s="4"/>
      <c r="M142" s="4"/>
      <c r="N142" s="4"/>
      <c r="O142" s="4"/>
      <c r="P142" s="22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50">
        <f t="shared" si="4"/>
        <v>1</v>
      </c>
      <c r="AM142" s="50">
        <f t="shared" si="5"/>
        <v>1000</v>
      </c>
    </row>
    <row r="143" spans="1:39" s="77" customFormat="1" ht="51" customHeight="1">
      <c r="A143" s="37" t="s">
        <v>1408</v>
      </c>
      <c r="B143" s="60">
        <v>45386</v>
      </c>
      <c r="C143" s="37"/>
      <c r="D143" s="49"/>
      <c r="E143" s="49"/>
      <c r="F143" s="49"/>
      <c r="G143" s="49"/>
      <c r="H143" s="37"/>
      <c r="I143" s="37"/>
      <c r="J143" s="49"/>
      <c r="K143" s="49"/>
      <c r="L143" s="4"/>
      <c r="M143" s="4"/>
      <c r="N143" s="4">
        <v>1</v>
      </c>
      <c r="O143" s="4">
        <v>1500</v>
      </c>
      <c r="P143" s="22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50">
        <f t="shared" si="4"/>
        <v>1</v>
      </c>
      <c r="AM143" s="50">
        <f t="shared" si="5"/>
        <v>1500</v>
      </c>
    </row>
    <row r="144" spans="1:39" s="77" customFormat="1" ht="51" customHeight="1">
      <c r="A144" s="37" t="s">
        <v>287</v>
      </c>
      <c r="B144" s="60">
        <v>45386</v>
      </c>
      <c r="C144" s="37"/>
      <c r="D144" s="49"/>
      <c r="E144" s="49"/>
      <c r="F144" s="49"/>
      <c r="G144" s="49"/>
      <c r="H144" s="37"/>
      <c r="I144" s="37"/>
      <c r="J144" s="49"/>
      <c r="K144" s="49"/>
      <c r="L144" s="4"/>
      <c r="M144" s="4"/>
      <c r="N144" s="4">
        <v>1</v>
      </c>
      <c r="O144" s="4">
        <v>1000</v>
      </c>
      <c r="P144" s="22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50">
        <f t="shared" si="4"/>
        <v>1</v>
      </c>
      <c r="AM144" s="50">
        <f t="shared" si="5"/>
        <v>1000</v>
      </c>
    </row>
    <row r="145" spans="1:39" s="77" customFormat="1" ht="51" customHeight="1">
      <c r="A145" s="37" t="s">
        <v>220</v>
      </c>
      <c r="B145" s="60">
        <v>45386</v>
      </c>
      <c r="C145" s="37"/>
      <c r="D145" s="49"/>
      <c r="E145" s="49"/>
      <c r="F145" s="49"/>
      <c r="G145" s="49"/>
      <c r="H145" s="37"/>
      <c r="I145" s="37"/>
      <c r="J145" s="49"/>
      <c r="K145" s="49"/>
      <c r="L145" s="4"/>
      <c r="M145" s="4"/>
      <c r="N145" s="4">
        <v>1</v>
      </c>
      <c r="O145" s="4">
        <v>1500</v>
      </c>
      <c r="P145" s="22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50">
        <f t="shared" si="4"/>
        <v>1</v>
      </c>
      <c r="AM145" s="50">
        <f t="shared" si="5"/>
        <v>1500</v>
      </c>
    </row>
    <row r="146" spans="1:39" s="77" customFormat="1" ht="51" customHeight="1">
      <c r="A146" s="37" t="s">
        <v>218</v>
      </c>
      <c r="B146" s="60">
        <v>45386</v>
      </c>
      <c r="C146" s="37"/>
      <c r="D146" s="49"/>
      <c r="E146" s="49"/>
      <c r="F146" s="49"/>
      <c r="G146" s="49"/>
      <c r="H146" s="37"/>
      <c r="I146" s="37"/>
      <c r="J146" s="49"/>
      <c r="K146" s="49"/>
      <c r="L146" s="4"/>
      <c r="M146" s="4"/>
      <c r="N146" s="4">
        <v>1</v>
      </c>
      <c r="O146" s="4">
        <v>1500</v>
      </c>
      <c r="P146" s="22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50">
        <f t="shared" si="4"/>
        <v>1</v>
      </c>
      <c r="AM146" s="50">
        <f t="shared" si="5"/>
        <v>1500</v>
      </c>
    </row>
    <row r="147" spans="1:39" s="77" customFormat="1" ht="51" customHeight="1">
      <c r="A147" s="37" t="s">
        <v>1409</v>
      </c>
      <c r="B147" s="60">
        <v>45386</v>
      </c>
      <c r="C147" s="37"/>
      <c r="D147" s="49"/>
      <c r="E147" s="49"/>
      <c r="F147" s="49"/>
      <c r="G147" s="49"/>
      <c r="H147" s="37"/>
      <c r="I147" s="37"/>
      <c r="J147" s="49"/>
      <c r="K147" s="49"/>
      <c r="L147" s="4"/>
      <c r="M147" s="4"/>
      <c r="N147" s="4">
        <v>1</v>
      </c>
      <c r="O147" s="4">
        <v>2000</v>
      </c>
      <c r="P147" s="2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50">
        <f t="shared" si="4"/>
        <v>1</v>
      </c>
      <c r="AM147" s="50">
        <f t="shared" si="5"/>
        <v>2000</v>
      </c>
    </row>
    <row r="148" spans="1:39" s="77" customFormat="1" ht="51" customHeight="1">
      <c r="A148" s="37" t="s">
        <v>1410</v>
      </c>
      <c r="B148" s="60">
        <v>45386</v>
      </c>
      <c r="C148" s="37"/>
      <c r="D148" s="49"/>
      <c r="E148" s="49"/>
      <c r="F148" s="49"/>
      <c r="G148" s="49"/>
      <c r="H148" s="37"/>
      <c r="I148" s="37"/>
      <c r="J148" s="49"/>
      <c r="K148" s="49"/>
      <c r="L148" s="4"/>
      <c r="M148" s="4"/>
      <c r="N148" s="4">
        <v>1</v>
      </c>
      <c r="O148" s="4">
        <v>2000</v>
      </c>
      <c r="P148" s="22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50">
        <f t="shared" si="4"/>
        <v>1</v>
      </c>
      <c r="AM148" s="50">
        <f t="shared" si="5"/>
        <v>2000</v>
      </c>
    </row>
    <row r="149" spans="1:39" s="77" customFormat="1" ht="51" customHeight="1">
      <c r="A149" s="37" t="s">
        <v>293</v>
      </c>
      <c r="B149" s="60">
        <v>45387</v>
      </c>
      <c r="C149" s="37"/>
      <c r="D149" s="49"/>
      <c r="E149" s="49"/>
      <c r="F149" s="49"/>
      <c r="G149" s="49"/>
      <c r="H149" s="37"/>
      <c r="I149" s="37"/>
      <c r="J149" s="49"/>
      <c r="K149" s="49"/>
      <c r="L149" s="4"/>
      <c r="M149" s="4"/>
      <c r="N149" s="4">
        <v>1</v>
      </c>
      <c r="O149" s="4">
        <v>2000</v>
      </c>
      <c r="P149" s="22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50">
        <f t="shared" si="4"/>
        <v>1</v>
      </c>
      <c r="AM149" s="50">
        <f t="shared" si="5"/>
        <v>2000</v>
      </c>
    </row>
    <row r="150" spans="1:39" s="77" customFormat="1" ht="51" customHeight="1">
      <c r="A150" s="37" t="s">
        <v>299</v>
      </c>
      <c r="B150" s="60">
        <v>45387</v>
      </c>
      <c r="C150" s="37"/>
      <c r="D150" s="49"/>
      <c r="E150" s="49"/>
      <c r="F150" s="49"/>
      <c r="G150" s="49"/>
      <c r="H150" s="37"/>
      <c r="I150" s="37"/>
      <c r="J150" s="49"/>
      <c r="K150" s="49"/>
      <c r="L150" s="4"/>
      <c r="M150" s="4"/>
      <c r="N150" s="4">
        <v>1</v>
      </c>
      <c r="O150" s="4">
        <v>1000</v>
      </c>
      <c r="P150" s="22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50">
        <f t="shared" si="4"/>
        <v>1</v>
      </c>
      <c r="AM150" s="50">
        <f t="shared" si="5"/>
        <v>1000</v>
      </c>
    </row>
    <row r="151" spans="1:39" s="77" customFormat="1" ht="51" customHeight="1">
      <c r="A151" s="37" t="s">
        <v>311</v>
      </c>
      <c r="B151" s="60">
        <v>45387</v>
      </c>
      <c r="C151" s="37"/>
      <c r="D151" s="49"/>
      <c r="E151" s="49"/>
      <c r="F151" s="49"/>
      <c r="G151" s="49"/>
      <c r="H151" s="37"/>
      <c r="I151" s="37"/>
      <c r="J151" s="49"/>
      <c r="K151" s="49"/>
      <c r="L151" s="4"/>
      <c r="M151" s="4"/>
      <c r="N151" s="4">
        <v>1</v>
      </c>
      <c r="O151" s="4">
        <v>1000</v>
      </c>
      <c r="P151" s="22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50">
        <f t="shared" si="4"/>
        <v>1</v>
      </c>
      <c r="AM151" s="50">
        <f t="shared" si="5"/>
        <v>1000</v>
      </c>
    </row>
    <row r="152" spans="1:39" s="77" customFormat="1" ht="51" customHeight="1">
      <c r="A152" s="37" t="s">
        <v>285</v>
      </c>
      <c r="B152" s="60">
        <v>45388</v>
      </c>
      <c r="C152" s="37"/>
      <c r="D152" s="49"/>
      <c r="E152" s="49"/>
      <c r="F152" s="49"/>
      <c r="G152" s="49"/>
      <c r="H152" s="37"/>
      <c r="I152" s="37"/>
      <c r="J152" s="49"/>
      <c r="K152" s="49"/>
      <c r="L152" s="4"/>
      <c r="M152" s="4"/>
      <c r="N152" s="4">
        <v>1</v>
      </c>
      <c r="O152" s="4">
        <v>1000</v>
      </c>
      <c r="P152" s="22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50">
        <f t="shared" si="4"/>
        <v>1</v>
      </c>
      <c r="AM152" s="50">
        <f t="shared" si="5"/>
        <v>1000</v>
      </c>
    </row>
    <row r="153" spans="1:39" s="77" customFormat="1" ht="51" customHeight="1">
      <c r="A153" s="37" t="s">
        <v>1411</v>
      </c>
      <c r="B153" s="60">
        <v>45387</v>
      </c>
      <c r="C153" s="37"/>
      <c r="D153" s="49"/>
      <c r="E153" s="49"/>
      <c r="F153" s="49"/>
      <c r="G153" s="49"/>
      <c r="H153" s="37">
        <v>1</v>
      </c>
      <c r="I153" s="37">
        <v>2000</v>
      </c>
      <c r="J153" s="49"/>
      <c r="K153" s="49"/>
      <c r="L153" s="4"/>
      <c r="M153" s="4"/>
      <c r="N153" s="4"/>
      <c r="O153" s="4"/>
      <c r="P153" s="22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50">
        <f t="shared" si="4"/>
        <v>1</v>
      </c>
      <c r="AM153" s="50">
        <f t="shared" si="5"/>
        <v>2000</v>
      </c>
    </row>
    <row r="154" spans="1:39" s="77" customFormat="1" ht="51" customHeight="1">
      <c r="A154" s="37" t="s">
        <v>1412</v>
      </c>
      <c r="B154" s="60">
        <v>45390</v>
      </c>
      <c r="C154" s="37"/>
      <c r="D154" s="49"/>
      <c r="E154" s="49"/>
      <c r="F154" s="49"/>
      <c r="G154" s="49"/>
      <c r="H154" s="37">
        <v>1</v>
      </c>
      <c r="I154" s="37">
        <v>2500</v>
      </c>
      <c r="J154" s="49"/>
      <c r="K154" s="49"/>
      <c r="L154" s="4"/>
      <c r="M154" s="4"/>
      <c r="N154" s="4"/>
      <c r="O154" s="4"/>
      <c r="P154" s="22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50">
        <f t="shared" si="4"/>
        <v>1</v>
      </c>
      <c r="AM154" s="50">
        <f t="shared" si="5"/>
        <v>2500</v>
      </c>
    </row>
    <row r="155" spans="1:39" s="77" customFormat="1" ht="51" customHeight="1">
      <c r="A155" s="37" t="s">
        <v>1413</v>
      </c>
      <c r="B155" s="60">
        <v>45390</v>
      </c>
      <c r="C155" s="37"/>
      <c r="D155" s="49"/>
      <c r="E155" s="49"/>
      <c r="F155" s="49"/>
      <c r="G155" s="49"/>
      <c r="H155" s="37"/>
      <c r="I155" s="37"/>
      <c r="J155" s="49"/>
      <c r="K155" s="49"/>
      <c r="L155" s="4"/>
      <c r="M155" s="4"/>
      <c r="N155" s="4">
        <v>1</v>
      </c>
      <c r="O155" s="4">
        <v>1000</v>
      </c>
      <c r="P155" s="22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50">
        <f t="shared" si="4"/>
        <v>1</v>
      </c>
      <c r="AM155" s="50">
        <f t="shared" si="5"/>
        <v>1000</v>
      </c>
    </row>
    <row r="156" spans="1:39" s="77" customFormat="1" ht="51" customHeight="1">
      <c r="A156" s="37" t="s">
        <v>168</v>
      </c>
      <c r="B156" s="60">
        <v>45391</v>
      </c>
      <c r="C156" s="37"/>
      <c r="D156" s="49"/>
      <c r="E156" s="49"/>
      <c r="F156" s="49"/>
      <c r="G156" s="49"/>
      <c r="H156" s="37"/>
      <c r="I156" s="37"/>
      <c r="J156" s="49"/>
      <c r="K156" s="49"/>
      <c r="L156" s="4"/>
      <c r="M156" s="4"/>
      <c r="N156" s="4">
        <v>1</v>
      </c>
      <c r="O156" s="4">
        <v>1000</v>
      </c>
      <c r="P156" s="2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50">
        <f t="shared" si="4"/>
        <v>1</v>
      </c>
      <c r="AM156" s="50">
        <f t="shared" si="5"/>
        <v>1000</v>
      </c>
    </row>
    <row r="157" spans="1:39" s="77" customFormat="1" ht="51" customHeight="1">
      <c r="A157" s="37" t="s">
        <v>301</v>
      </c>
      <c r="B157" s="60">
        <v>45391</v>
      </c>
      <c r="C157" s="37"/>
      <c r="D157" s="49"/>
      <c r="E157" s="49"/>
      <c r="F157" s="49"/>
      <c r="G157" s="49"/>
      <c r="H157" s="37"/>
      <c r="I157" s="37"/>
      <c r="J157" s="49"/>
      <c r="K157" s="49"/>
      <c r="L157" s="4"/>
      <c r="M157" s="4"/>
      <c r="N157" s="4">
        <v>1</v>
      </c>
      <c r="O157" s="4">
        <v>1000</v>
      </c>
      <c r="P157" s="2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50">
        <f t="shared" si="4"/>
        <v>1</v>
      </c>
      <c r="AM157" s="50">
        <f t="shared" si="5"/>
        <v>1000</v>
      </c>
    </row>
    <row r="158" spans="1:39" s="77" customFormat="1" ht="51" customHeight="1">
      <c r="A158" s="37" t="s">
        <v>389</v>
      </c>
      <c r="B158" s="60">
        <v>45392</v>
      </c>
      <c r="C158" s="37"/>
      <c r="D158" s="49"/>
      <c r="E158" s="49"/>
      <c r="F158" s="49"/>
      <c r="G158" s="49"/>
      <c r="H158" s="37"/>
      <c r="I158" s="37"/>
      <c r="J158" s="49">
        <v>1</v>
      </c>
      <c r="K158" s="49">
        <v>2000</v>
      </c>
      <c r="L158" s="4"/>
      <c r="M158" s="4"/>
      <c r="N158" s="4"/>
      <c r="O158" s="4"/>
      <c r="P158" s="22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50">
        <f t="shared" si="4"/>
        <v>1</v>
      </c>
      <c r="AM158" s="50">
        <f t="shared" si="5"/>
        <v>2000</v>
      </c>
    </row>
    <row r="159" spans="1:39" s="77" customFormat="1" ht="51" customHeight="1">
      <c r="A159" s="37" t="s">
        <v>1414</v>
      </c>
      <c r="B159" s="60">
        <v>45391</v>
      </c>
      <c r="C159" s="37"/>
      <c r="D159" s="49"/>
      <c r="E159" s="49"/>
      <c r="F159" s="49"/>
      <c r="G159" s="49"/>
      <c r="H159" s="37"/>
      <c r="I159" s="37"/>
      <c r="J159" s="49"/>
      <c r="K159" s="49"/>
      <c r="L159" s="4"/>
      <c r="M159" s="4"/>
      <c r="N159" s="4">
        <v>1</v>
      </c>
      <c r="O159" s="4">
        <v>1000</v>
      </c>
      <c r="P159" s="2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50">
        <f t="shared" si="4"/>
        <v>1</v>
      </c>
      <c r="AM159" s="50">
        <f t="shared" si="5"/>
        <v>1000</v>
      </c>
    </row>
    <row r="160" spans="1:39" s="77" customFormat="1" ht="51" customHeight="1">
      <c r="A160" s="37" t="s">
        <v>283</v>
      </c>
      <c r="B160" s="60">
        <v>45392</v>
      </c>
      <c r="C160" s="37"/>
      <c r="D160" s="49"/>
      <c r="E160" s="49"/>
      <c r="F160" s="49"/>
      <c r="G160" s="49"/>
      <c r="H160" s="37"/>
      <c r="I160" s="37"/>
      <c r="J160" s="49"/>
      <c r="K160" s="49"/>
      <c r="L160" s="4"/>
      <c r="M160" s="4"/>
      <c r="N160" s="4">
        <v>1</v>
      </c>
      <c r="O160" s="4">
        <v>1000</v>
      </c>
      <c r="P160" s="22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50">
        <f t="shared" si="4"/>
        <v>1</v>
      </c>
      <c r="AM160" s="50">
        <f t="shared" si="5"/>
        <v>1000</v>
      </c>
    </row>
    <row r="161" spans="1:39" s="77" customFormat="1" ht="51" customHeight="1">
      <c r="A161" s="37" t="s">
        <v>1415</v>
      </c>
      <c r="B161" s="60">
        <v>45391</v>
      </c>
      <c r="C161" s="37"/>
      <c r="D161" s="49"/>
      <c r="E161" s="49"/>
      <c r="F161" s="49"/>
      <c r="G161" s="49"/>
      <c r="H161" s="37"/>
      <c r="I161" s="37"/>
      <c r="J161" s="49"/>
      <c r="K161" s="49"/>
      <c r="L161" s="4"/>
      <c r="M161" s="4"/>
      <c r="N161" s="4">
        <v>1</v>
      </c>
      <c r="O161" s="4">
        <v>1000</v>
      </c>
      <c r="P161" s="22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50">
        <f t="shared" si="4"/>
        <v>1</v>
      </c>
      <c r="AM161" s="50">
        <f t="shared" si="5"/>
        <v>1000</v>
      </c>
    </row>
    <row r="162" spans="1:39" s="77" customFormat="1" ht="51" customHeight="1">
      <c r="A162" s="37" t="s">
        <v>1416</v>
      </c>
      <c r="B162" s="60">
        <v>45392</v>
      </c>
      <c r="C162" s="37"/>
      <c r="D162" s="49"/>
      <c r="E162" s="49"/>
      <c r="F162" s="49"/>
      <c r="G162" s="49"/>
      <c r="H162" s="37">
        <v>1</v>
      </c>
      <c r="I162" s="37">
        <v>202.5</v>
      </c>
      <c r="J162" s="49"/>
      <c r="K162" s="49"/>
      <c r="L162" s="4"/>
      <c r="M162" s="4"/>
      <c r="N162" s="4"/>
      <c r="O162" s="4"/>
      <c r="P162" s="22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50">
        <f t="shared" si="4"/>
        <v>1</v>
      </c>
      <c r="AM162" s="50">
        <f t="shared" si="5"/>
        <v>202.5</v>
      </c>
    </row>
    <row r="163" spans="1:39" s="77" customFormat="1" ht="51" customHeight="1">
      <c r="A163" s="37" t="s">
        <v>1417</v>
      </c>
      <c r="B163" s="60">
        <v>45392</v>
      </c>
      <c r="C163" s="37"/>
      <c r="D163" s="49"/>
      <c r="E163" s="49"/>
      <c r="F163" s="49"/>
      <c r="G163" s="49"/>
      <c r="H163" s="37">
        <v>1</v>
      </c>
      <c r="I163" s="37">
        <v>202.5</v>
      </c>
      <c r="J163" s="49"/>
      <c r="K163" s="49"/>
      <c r="L163" s="4"/>
      <c r="M163" s="4"/>
      <c r="N163" s="4"/>
      <c r="O163" s="4"/>
      <c r="P163" s="2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50">
        <f t="shared" si="4"/>
        <v>1</v>
      </c>
      <c r="AM163" s="50">
        <f t="shared" si="5"/>
        <v>202.5</v>
      </c>
    </row>
    <row r="164" spans="1:39" s="77" customFormat="1" ht="51" customHeight="1">
      <c r="A164" s="37" t="s">
        <v>421</v>
      </c>
      <c r="B164" s="60">
        <v>45393</v>
      </c>
      <c r="C164" s="37"/>
      <c r="D164" s="49"/>
      <c r="E164" s="49"/>
      <c r="F164" s="49"/>
      <c r="G164" s="49"/>
      <c r="H164" s="37"/>
      <c r="I164" s="37"/>
      <c r="J164" s="49"/>
      <c r="K164" s="49"/>
      <c r="L164" s="4"/>
      <c r="M164" s="4"/>
      <c r="N164" s="4">
        <v>1</v>
      </c>
      <c r="O164" s="4">
        <v>1500</v>
      </c>
      <c r="P164" s="2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50">
        <f t="shared" si="4"/>
        <v>1</v>
      </c>
      <c r="AM164" s="50">
        <f t="shared" si="5"/>
        <v>1500</v>
      </c>
    </row>
    <row r="165" spans="1:39" s="77" customFormat="1" ht="51" customHeight="1">
      <c r="A165" s="37" t="s">
        <v>1418</v>
      </c>
      <c r="B165" s="60">
        <v>45392</v>
      </c>
      <c r="C165" s="37"/>
      <c r="D165" s="49"/>
      <c r="E165" s="49"/>
      <c r="F165" s="49"/>
      <c r="G165" s="49"/>
      <c r="H165" s="37"/>
      <c r="I165" s="37"/>
      <c r="J165" s="49"/>
      <c r="K165" s="49"/>
      <c r="L165" s="4"/>
      <c r="M165" s="4"/>
      <c r="N165" s="4">
        <v>1</v>
      </c>
      <c r="O165" s="4">
        <v>2000</v>
      </c>
      <c r="P165" s="22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50">
        <f t="shared" si="4"/>
        <v>1</v>
      </c>
      <c r="AM165" s="50">
        <f t="shared" si="5"/>
        <v>2000</v>
      </c>
    </row>
    <row r="166" spans="1:39" s="77" customFormat="1" ht="51" customHeight="1">
      <c r="A166" s="37" t="s">
        <v>1419</v>
      </c>
      <c r="B166" s="60">
        <v>45394</v>
      </c>
      <c r="C166" s="37"/>
      <c r="D166" s="49"/>
      <c r="E166" s="49"/>
      <c r="F166" s="49"/>
      <c r="G166" s="49"/>
      <c r="H166" s="37"/>
      <c r="I166" s="37"/>
      <c r="J166" s="49">
        <v>1</v>
      </c>
      <c r="K166" s="49">
        <v>1000</v>
      </c>
      <c r="L166" s="4"/>
      <c r="M166" s="4"/>
      <c r="N166" s="4"/>
      <c r="O166" s="4"/>
      <c r="P166" s="22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50">
        <f t="shared" si="4"/>
        <v>1</v>
      </c>
      <c r="AM166" s="50">
        <f t="shared" si="5"/>
        <v>1000</v>
      </c>
    </row>
    <row r="167" spans="1:39" s="77" customFormat="1" ht="51" customHeight="1">
      <c r="A167" s="37" t="s">
        <v>1420</v>
      </c>
      <c r="B167" s="60">
        <v>45393</v>
      </c>
      <c r="C167" s="37"/>
      <c r="D167" s="49"/>
      <c r="E167" s="49"/>
      <c r="F167" s="49"/>
      <c r="G167" s="49"/>
      <c r="H167" s="37"/>
      <c r="I167" s="37"/>
      <c r="J167" s="49"/>
      <c r="K167" s="49"/>
      <c r="L167" s="4"/>
      <c r="M167" s="4"/>
      <c r="N167" s="4">
        <v>1</v>
      </c>
      <c r="O167" s="4">
        <v>1500</v>
      </c>
      <c r="P167" s="22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50">
        <f t="shared" si="4"/>
        <v>1</v>
      </c>
      <c r="AM167" s="50">
        <f t="shared" si="5"/>
        <v>1500</v>
      </c>
    </row>
    <row r="168" spans="1:39" s="77" customFormat="1" ht="51" customHeight="1">
      <c r="A168" s="37" t="s">
        <v>1421</v>
      </c>
      <c r="B168" s="60">
        <v>45393</v>
      </c>
      <c r="C168" s="37"/>
      <c r="D168" s="49"/>
      <c r="E168" s="49"/>
      <c r="F168" s="49"/>
      <c r="G168" s="49"/>
      <c r="H168" s="37"/>
      <c r="I168" s="37"/>
      <c r="J168" s="49"/>
      <c r="K168" s="49"/>
      <c r="L168" s="4"/>
      <c r="M168" s="4"/>
      <c r="N168" s="4">
        <v>1</v>
      </c>
      <c r="O168" s="4">
        <v>1000</v>
      </c>
      <c r="P168" s="22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50">
        <f t="shared" si="4"/>
        <v>1</v>
      </c>
      <c r="AM168" s="50">
        <f t="shared" si="5"/>
        <v>1000</v>
      </c>
    </row>
    <row r="169" spans="1:39" s="77" customFormat="1" ht="51" customHeight="1">
      <c r="A169" s="37" t="s">
        <v>208</v>
      </c>
      <c r="B169" s="60">
        <v>45394</v>
      </c>
      <c r="C169" s="37"/>
      <c r="D169" s="49"/>
      <c r="E169" s="49"/>
      <c r="F169" s="49"/>
      <c r="G169" s="49"/>
      <c r="H169" s="37"/>
      <c r="I169" s="37"/>
      <c r="J169" s="49"/>
      <c r="K169" s="49"/>
      <c r="L169" s="4"/>
      <c r="M169" s="4"/>
      <c r="N169" s="4">
        <v>1</v>
      </c>
      <c r="O169" s="4">
        <v>1000</v>
      </c>
      <c r="P169" s="22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50">
        <f t="shared" si="4"/>
        <v>1</v>
      </c>
      <c r="AM169" s="50">
        <f t="shared" si="5"/>
        <v>1000</v>
      </c>
    </row>
    <row r="170" spans="1:39" s="77" customFormat="1" ht="51" customHeight="1">
      <c r="A170" s="37" t="s">
        <v>1409</v>
      </c>
      <c r="B170" s="60">
        <v>45393</v>
      </c>
      <c r="C170" s="37"/>
      <c r="D170" s="49"/>
      <c r="E170" s="49"/>
      <c r="F170" s="49"/>
      <c r="G170" s="49"/>
      <c r="H170" s="37"/>
      <c r="I170" s="37"/>
      <c r="J170" s="49"/>
      <c r="K170" s="49"/>
      <c r="L170" s="4"/>
      <c r="M170" s="4"/>
      <c r="N170" s="4">
        <v>1</v>
      </c>
      <c r="O170" s="4">
        <v>2000</v>
      </c>
      <c r="P170" s="22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50">
        <f t="shared" si="4"/>
        <v>1</v>
      </c>
      <c r="AM170" s="50">
        <f t="shared" si="5"/>
        <v>2000</v>
      </c>
    </row>
    <row r="171" spans="1:39" s="77" customFormat="1" ht="51" customHeight="1">
      <c r="A171" s="37" t="s">
        <v>1422</v>
      </c>
      <c r="B171" s="60">
        <v>45393</v>
      </c>
      <c r="C171" s="37"/>
      <c r="D171" s="49"/>
      <c r="E171" s="49"/>
      <c r="F171" s="49"/>
      <c r="G171" s="49"/>
      <c r="H171" s="37"/>
      <c r="I171" s="37"/>
      <c r="J171" s="49"/>
      <c r="K171" s="49"/>
      <c r="L171" s="4"/>
      <c r="M171" s="4"/>
      <c r="N171" s="4">
        <v>1</v>
      </c>
      <c r="O171" s="4">
        <v>1000</v>
      </c>
      <c r="P171" s="22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50">
        <f t="shared" si="4"/>
        <v>1</v>
      </c>
      <c r="AM171" s="50">
        <f t="shared" si="5"/>
        <v>1000</v>
      </c>
    </row>
    <row r="172" spans="1:39" s="77" customFormat="1" ht="51" customHeight="1">
      <c r="A172" s="37" t="s">
        <v>325</v>
      </c>
      <c r="B172" s="60">
        <v>45397</v>
      </c>
      <c r="C172" s="37"/>
      <c r="D172" s="49"/>
      <c r="E172" s="49"/>
      <c r="F172" s="49"/>
      <c r="G172" s="49"/>
      <c r="H172" s="37"/>
      <c r="I172" s="37"/>
      <c r="J172" s="49"/>
      <c r="K172" s="49"/>
      <c r="L172" s="4"/>
      <c r="M172" s="4"/>
      <c r="N172" s="4">
        <v>1</v>
      </c>
      <c r="O172" s="4">
        <v>1000</v>
      </c>
      <c r="P172" s="2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50">
        <f t="shared" si="4"/>
        <v>1</v>
      </c>
      <c r="AM172" s="50">
        <f t="shared" si="5"/>
        <v>1000</v>
      </c>
    </row>
    <row r="173" spans="1:39" s="77" customFormat="1" ht="51" customHeight="1">
      <c r="A173" s="37" t="s">
        <v>305</v>
      </c>
      <c r="B173" s="60">
        <v>45397</v>
      </c>
      <c r="C173" s="37"/>
      <c r="D173" s="49"/>
      <c r="E173" s="49"/>
      <c r="F173" s="49"/>
      <c r="G173" s="49"/>
      <c r="H173" s="37"/>
      <c r="I173" s="37"/>
      <c r="J173" s="49"/>
      <c r="K173" s="49"/>
      <c r="L173" s="4"/>
      <c r="M173" s="4"/>
      <c r="N173" s="4">
        <v>1</v>
      </c>
      <c r="O173" s="4">
        <v>1000</v>
      </c>
      <c r="P173" s="22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50">
        <f t="shared" si="4"/>
        <v>1</v>
      </c>
      <c r="AM173" s="50">
        <f t="shared" si="5"/>
        <v>1000</v>
      </c>
    </row>
    <row r="174" spans="1:39" s="77" customFormat="1" ht="51" customHeight="1">
      <c r="A174" s="37" t="s">
        <v>1423</v>
      </c>
      <c r="B174" s="60">
        <v>45394</v>
      </c>
      <c r="C174" s="37"/>
      <c r="D174" s="49"/>
      <c r="E174" s="49"/>
      <c r="F174" s="49"/>
      <c r="G174" s="49"/>
      <c r="H174" s="37"/>
      <c r="I174" s="37"/>
      <c r="J174" s="49"/>
      <c r="K174" s="49"/>
      <c r="L174" s="4"/>
      <c r="M174" s="4"/>
      <c r="N174" s="4">
        <v>1</v>
      </c>
      <c r="O174" s="4">
        <v>1000</v>
      </c>
      <c r="P174" s="22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50">
        <f t="shared" si="4"/>
        <v>1</v>
      </c>
      <c r="AM174" s="50">
        <f t="shared" si="5"/>
        <v>1000</v>
      </c>
    </row>
    <row r="175" spans="1:39" s="77" customFormat="1" ht="51" customHeight="1">
      <c r="A175" s="37" t="s">
        <v>1424</v>
      </c>
      <c r="B175" s="60">
        <v>45394</v>
      </c>
      <c r="C175" s="37"/>
      <c r="D175" s="49"/>
      <c r="E175" s="49"/>
      <c r="F175" s="49"/>
      <c r="G175" s="49"/>
      <c r="H175" s="37"/>
      <c r="I175" s="37"/>
      <c r="J175" s="49"/>
      <c r="K175" s="49"/>
      <c r="L175" s="4"/>
      <c r="M175" s="4"/>
      <c r="N175" s="4"/>
      <c r="O175" s="4"/>
      <c r="P175" s="22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>
        <v>1</v>
      </c>
      <c r="AG175" s="4">
        <v>5000</v>
      </c>
      <c r="AH175" s="4"/>
      <c r="AI175" s="4"/>
      <c r="AJ175" s="4"/>
      <c r="AK175" s="4"/>
      <c r="AL175" s="50">
        <f t="shared" si="4"/>
        <v>1</v>
      </c>
      <c r="AM175" s="50">
        <f t="shared" si="5"/>
        <v>5000</v>
      </c>
    </row>
    <row r="176" spans="1:39" s="77" customFormat="1" ht="51" customHeight="1">
      <c r="A176" s="37" t="s">
        <v>1425</v>
      </c>
      <c r="B176" s="60">
        <v>45394</v>
      </c>
      <c r="C176" s="37"/>
      <c r="D176" s="49"/>
      <c r="E176" s="49"/>
      <c r="F176" s="49"/>
      <c r="G176" s="49"/>
      <c r="H176" s="37"/>
      <c r="I176" s="37"/>
      <c r="J176" s="49">
        <v>1</v>
      </c>
      <c r="K176" s="49">
        <v>1000</v>
      </c>
      <c r="L176" s="4"/>
      <c r="M176" s="4"/>
      <c r="N176" s="4"/>
      <c r="O176" s="4"/>
      <c r="P176" s="22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50">
        <f t="shared" si="4"/>
        <v>1</v>
      </c>
      <c r="AM176" s="50">
        <f t="shared" si="5"/>
        <v>1000</v>
      </c>
    </row>
    <row r="177" spans="1:39" s="77" customFormat="1" ht="51" customHeight="1">
      <c r="A177" s="37" t="s">
        <v>1426</v>
      </c>
      <c r="B177" s="60">
        <v>45397</v>
      </c>
      <c r="C177" s="37"/>
      <c r="D177" s="49"/>
      <c r="E177" s="49"/>
      <c r="F177" s="49"/>
      <c r="G177" s="49"/>
      <c r="H177" s="37"/>
      <c r="I177" s="37"/>
      <c r="J177" s="49">
        <v>1</v>
      </c>
      <c r="K177" s="49">
        <v>2000</v>
      </c>
      <c r="L177" s="4"/>
      <c r="M177" s="4"/>
      <c r="N177" s="4"/>
      <c r="O177" s="4"/>
      <c r="P177" s="22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50">
        <f t="shared" si="4"/>
        <v>1</v>
      </c>
      <c r="AM177" s="50">
        <f t="shared" si="5"/>
        <v>2000</v>
      </c>
    </row>
    <row r="178" spans="1:39" s="77" customFormat="1" ht="51" customHeight="1">
      <c r="A178" s="37" t="s">
        <v>417</v>
      </c>
      <c r="B178" s="60">
        <v>45398</v>
      </c>
      <c r="C178" s="37"/>
      <c r="D178" s="49"/>
      <c r="E178" s="49"/>
      <c r="F178" s="49"/>
      <c r="G178" s="49"/>
      <c r="H178" s="37"/>
      <c r="I178" s="37"/>
      <c r="J178" s="49"/>
      <c r="K178" s="49"/>
      <c r="L178" s="4"/>
      <c r="M178" s="4"/>
      <c r="N178" s="4">
        <v>1</v>
      </c>
      <c r="O178" s="4">
        <v>1500</v>
      </c>
      <c r="P178" s="22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50">
        <f t="shared" si="4"/>
        <v>1</v>
      </c>
      <c r="AM178" s="50">
        <f t="shared" si="5"/>
        <v>1500</v>
      </c>
    </row>
    <row r="179" spans="1:39" s="77" customFormat="1" ht="51" customHeight="1">
      <c r="A179" s="37" t="s">
        <v>1427</v>
      </c>
      <c r="B179" s="60">
        <v>45398</v>
      </c>
      <c r="C179" s="37"/>
      <c r="D179" s="49"/>
      <c r="E179" s="49"/>
      <c r="F179" s="49"/>
      <c r="G179" s="49"/>
      <c r="H179" s="37"/>
      <c r="I179" s="37"/>
      <c r="J179" s="49">
        <v>1</v>
      </c>
      <c r="K179" s="49">
        <v>0.09</v>
      </c>
      <c r="L179" s="4"/>
      <c r="M179" s="4"/>
      <c r="N179" s="4"/>
      <c r="O179" s="4"/>
      <c r="P179" s="22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50">
        <f t="shared" si="4"/>
        <v>1</v>
      </c>
      <c r="AM179" s="50">
        <f t="shared" si="5"/>
        <v>0.09</v>
      </c>
    </row>
    <row r="180" spans="1:39" s="77" customFormat="1" ht="51" customHeight="1">
      <c r="A180" s="37" t="s">
        <v>1428</v>
      </c>
      <c r="B180" s="60">
        <v>45399</v>
      </c>
      <c r="C180" s="37"/>
      <c r="D180" s="49"/>
      <c r="E180" s="49"/>
      <c r="F180" s="49"/>
      <c r="G180" s="49"/>
      <c r="H180" s="37"/>
      <c r="I180" s="37"/>
      <c r="J180" s="49"/>
      <c r="K180" s="49"/>
      <c r="L180" s="4"/>
      <c r="M180" s="4"/>
      <c r="N180" s="4">
        <v>1</v>
      </c>
      <c r="O180" s="4">
        <v>1500</v>
      </c>
      <c r="P180" s="22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50">
        <f t="shared" si="4"/>
        <v>1</v>
      </c>
      <c r="AM180" s="50">
        <f t="shared" si="5"/>
        <v>1500</v>
      </c>
    </row>
    <row r="181" spans="1:39" s="77" customFormat="1" ht="51" customHeight="1">
      <c r="A181" s="37" t="s">
        <v>407</v>
      </c>
      <c r="B181" s="60">
        <v>45400</v>
      </c>
      <c r="C181" s="37"/>
      <c r="D181" s="49"/>
      <c r="E181" s="49"/>
      <c r="F181" s="49"/>
      <c r="G181" s="49"/>
      <c r="H181" s="37"/>
      <c r="I181" s="37"/>
      <c r="J181" s="49">
        <v>1</v>
      </c>
      <c r="K181" s="49">
        <v>1000</v>
      </c>
      <c r="L181" s="4"/>
      <c r="M181" s="4"/>
      <c r="N181" s="4"/>
      <c r="O181" s="4"/>
      <c r="P181" s="22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50">
        <f t="shared" si="4"/>
        <v>1</v>
      </c>
      <c r="AM181" s="50">
        <f t="shared" si="5"/>
        <v>1000</v>
      </c>
    </row>
    <row r="182" spans="1:39" s="77" customFormat="1" ht="51" customHeight="1">
      <c r="A182" s="37" t="s">
        <v>226</v>
      </c>
      <c r="B182" s="60">
        <v>45400</v>
      </c>
      <c r="C182" s="37"/>
      <c r="D182" s="49"/>
      <c r="E182" s="49"/>
      <c r="F182" s="49"/>
      <c r="G182" s="49"/>
      <c r="H182" s="37"/>
      <c r="I182" s="37"/>
      <c r="J182" s="49"/>
      <c r="K182" s="49"/>
      <c r="L182" s="4"/>
      <c r="M182" s="4"/>
      <c r="N182" s="4">
        <v>1</v>
      </c>
      <c r="O182" s="4">
        <v>1500</v>
      </c>
      <c r="P182" s="22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50">
        <f t="shared" si="4"/>
        <v>1</v>
      </c>
      <c r="AM182" s="50">
        <f t="shared" si="5"/>
        <v>1500</v>
      </c>
    </row>
    <row r="183" spans="1:39" s="77" customFormat="1" ht="51" customHeight="1">
      <c r="A183" s="37" t="s">
        <v>184</v>
      </c>
      <c r="B183" s="60">
        <v>45400</v>
      </c>
      <c r="C183" s="37"/>
      <c r="D183" s="49"/>
      <c r="E183" s="49"/>
      <c r="F183" s="49"/>
      <c r="G183" s="49"/>
      <c r="H183" s="37"/>
      <c r="I183" s="37"/>
      <c r="J183" s="49"/>
      <c r="K183" s="49"/>
      <c r="L183" s="4"/>
      <c r="M183" s="4"/>
      <c r="N183" s="4">
        <v>1</v>
      </c>
      <c r="O183" s="4">
        <v>1500</v>
      </c>
      <c r="P183" s="22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50">
        <f t="shared" si="4"/>
        <v>1</v>
      </c>
      <c r="AM183" s="50">
        <f t="shared" si="5"/>
        <v>1500</v>
      </c>
    </row>
    <row r="184" spans="1:39" s="77" customFormat="1" ht="51" customHeight="1">
      <c r="A184" s="37" t="s">
        <v>182</v>
      </c>
      <c r="B184" s="60">
        <v>45400</v>
      </c>
      <c r="C184" s="37"/>
      <c r="D184" s="49"/>
      <c r="E184" s="49"/>
      <c r="F184" s="49"/>
      <c r="G184" s="49"/>
      <c r="H184" s="37"/>
      <c r="I184" s="37"/>
      <c r="J184" s="49"/>
      <c r="K184" s="49"/>
      <c r="L184" s="4"/>
      <c r="M184" s="4"/>
      <c r="N184" s="4">
        <v>1</v>
      </c>
      <c r="O184" s="4">
        <v>1500</v>
      </c>
      <c r="P184" s="22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50">
        <f t="shared" si="4"/>
        <v>1</v>
      </c>
      <c r="AM184" s="50">
        <f t="shared" si="5"/>
        <v>1500</v>
      </c>
    </row>
    <row r="185" spans="1:39" s="77" customFormat="1" ht="51" customHeight="1">
      <c r="A185" s="37" t="s">
        <v>321</v>
      </c>
      <c r="B185" s="60">
        <v>45404</v>
      </c>
      <c r="C185" s="37"/>
      <c r="D185" s="49"/>
      <c r="E185" s="49"/>
      <c r="F185" s="49"/>
      <c r="G185" s="49"/>
      <c r="H185" s="37"/>
      <c r="I185" s="37"/>
      <c r="J185" s="49">
        <v>1</v>
      </c>
      <c r="K185" s="49">
        <v>1000</v>
      </c>
      <c r="L185" s="4"/>
      <c r="M185" s="4"/>
      <c r="N185" s="4"/>
      <c r="O185" s="4"/>
      <c r="P185" s="22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50">
        <f t="shared" si="4"/>
        <v>1</v>
      </c>
      <c r="AM185" s="50">
        <f t="shared" si="5"/>
        <v>1000</v>
      </c>
    </row>
    <row r="186" spans="1:39" s="77" customFormat="1" ht="51" customHeight="1">
      <c r="A186" s="37" t="s">
        <v>413</v>
      </c>
      <c r="B186" s="60">
        <v>45408</v>
      </c>
      <c r="C186" s="37"/>
      <c r="D186" s="49"/>
      <c r="E186" s="49"/>
      <c r="F186" s="49"/>
      <c r="G186" s="49"/>
      <c r="H186" s="37"/>
      <c r="I186" s="37"/>
      <c r="J186" s="49"/>
      <c r="K186" s="49"/>
      <c r="L186" s="4"/>
      <c r="M186" s="4"/>
      <c r="N186" s="4">
        <v>1</v>
      </c>
      <c r="O186" s="4">
        <v>1000</v>
      </c>
      <c r="P186" s="22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50">
        <f t="shared" si="4"/>
        <v>1</v>
      </c>
      <c r="AM186" s="50">
        <f t="shared" si="5"/>
        <v>1000</v>
      </c>
    </row>
    <row r="187" spans="1:39" s="77" customFormat="1" ht="51" customHeight="1">
      <c r="A187" s="37" t="s">
        <v>1429</v>
      </c>
      <c r="B187" s="60">
        <v>45407</v>
      </c>
      <c r="C187" s="37"/>
      <c r="D187" s="49"/>
      <c r="E187" s="49"/>
      <c r="F187" s="49"/>
      <c r="G187" s="49"/>
      <c r="H187" s="37"/>
      <c r="I187" s="37"/>
      <c r="J187" s="49"/>
      <c r="K187" s="49"/>
      <c r="L187" s="4"/>
      <c r="M187" s="4"/>
      <c r="N187" s="4">
        <v>1</v>
      </c>
      <c r="O187" s="4">
        <v>1500</v>
      </c>
      <c r="P187" s="22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50">
        <f t="shared" si="4"/>
        <v>1</v>
      </c>
      <c r="AM187" s="50">
        <f t="shared" si="5"/>
        <v>1500</v>
      </c>
    </row>
    <row r="188" spans="1:39" s="77" customFormat="1" ht="51" customHeight="1">
      <c r="A188" s="37" t="s">
        <v>210</v>
      </c>
      <c r="B188" s="60">
        <v>45410</v>
      </c>
      <c r="C188" s="37"/>
      <c r="D188" s="49"/>
      <c r="E188" s="49"/>
      <c r="F188" s="49"/>
      <c r="G188" s="49"/>
      <c r="H188" s="37"/>
      <c r="I188" s="37"/>
      <c r="J188" s="49"/>
      <c r="K188" s="49"/>
      <c r="L188" s="4"/>
      <c r="M188" s="4"/>
      <c r="N188" s="4">
        <v>1</v>
      </c>
      <c r="O188" s="4">
        <v>1500</v>
      </c>
      <c r="P188" s="22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50">
        <f t="shared" si="4"/>
        <v>1</v>
      </c>
      <c r="AM188" s="50">
        <f t="shared" si="5"/>
        <v>1500</v>
      </c>
    </row>
    <row r="189" spans="1:39" s="77" customFormat="1" ht="51" customHeight="1">
      <c r="A189" s="37" t="s">
        <v>459</v>
      </c>
      <c r="B189" s="60">
        <v>45414</v>
      </c>
      <c r="C189" s="37"/>
      <c r="D189" s="49"/>
      <c r="E189" s="49"/>
      <c r="F189" s="49"/>
      <c r="G189" s="49"/>
      <c r="H189" s="37"/>
      <c r="I189" s="37"/>
      <c r="J189" s="49"/>
      <c r="K189" s="49"/>
      <c r="L189" s="4"/>
      <c r="M189" s="4"/>
      <c r="N189" s="4">
        <v>1</v>
      </c>
      <c r="O189" s="4">
        <v>1500</v>
      </c>
      <c r="P189" s="22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50">
        <f t="shared" si="4"/>
        <v>1</v>
      </c>
      <c r="AM189" s="50">
        <f t="shared" si="5"/>
        <v>1500</v>
      </c>
    </row>
    <row r="190" spans="1:39" s="77" customFormat="1" ht="51" customHeight="1">
      <c r="A190" s="37" t="s">
        <v>212</v>
      </c>
      <c r="B190" s="60">
        <v>45415</v>
      </c>
      <c r="C190" s="37"/>
      <c r="D190" s="49"/>
      <c r="E190" s="49"/>
      <c r="F190" s="49"/>
      <c r="G190" s="49"/>
      <c r="H190" s="37"/>
      <c r="I190" s="37"/>
      <c r="J190" s="49"/>
      <c r="K190" s="49"/>
      <c r="L190" s="4"/>
      <c r="M190" s="4"/>
      <c r="N190" s="4">
        <v>1</v>
      </c>
      <c r="O190" s="4">
        <v>1500</v>
      </c>
      <c r="P190" s="22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50">
        <f t="shared" si="4"/>
        <v>1</v>
      </c>
      <c r="AM190" s="50">
        <f t="shared" si="5"/>
        <v>1500</v>
      </c>
    </row>
    <row r="191" spans="1:39" s="77" customFormat="1" ht="51" customHeight="1">
      <c r="A191" s="37" t="s">
        <v>433</v>
      </c>
      <c r="B191" s="60">
        <v>45418</v>
      </c>
      <c r="C191" s="37"/>
      <c r="D191" s="49"/>
      <c r="E191" s="49"/>
      <c r="F191" s="49"/>
      <c r="G191" s="49"/>
      <c r="H191" s="37"/>
      <c r="I191" s="37"/>
      <c r="J191" s="49"/>
      <c r="K191" s="49"/>
      <c r="L191" s="4"/>
      <c r="M191" s="4"/>
      <c r="N191" s="4">
        <v>1</v>
      </c>
      <c r="O191" s="4">
        <v>1000</v>
      </c>
      <c r="P191" s="22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50">
        <f t="shared" si="4"/>
        <v>1</v>
      </c>
      <c r="AM191" s="50">
        <f t="shared" si="5"/>
        <v>1000</v>
      </c>
    </row>
    <row r="192" spans="1:39" s="77" customFormat="1" ht="51" customHeight="1">
      <c r="A192" s="37" t="s">
        <v>1430</v>
      </c>
      <c r="B192" s="60">
        <v>45418</v>
      </c>
      <c r="C192" s="37"/>
      <c r="D192" s="49"/>
      <c r="E192" s="49"/>
      <c r="F192" s="49"/>
      <c r="G192" s="49"/>
      <c r="H192" s="37"/>
      <c r="I192" s="37"/>
      <c r="J192" s="49"/>
      <c r="K192" s="49"/>
      <c r="L192" s="4"/>
      <c r="M192" s="4"/>
      <c r="N192" s="4">
        <v>1</v>
      </c>
      <c r="O192" s="4">
        <v>850</v>
      </c>
      <c r="P192" s="22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50">
        <f t="shared" si="4"/>
        <v>1</v>
      </c>
      <c r="AM192" s="50">
        <f t="shared" si="5"/>
        <v>850</v>
      </c>
    </row>
    <row r="193" spans="1:39" s="77" customFormat="1" ht="51" customHeight="1">
      <c r="A193" s="37" t="s">
        <v>109</v>
      </c>
      <c r="B193" s="60">
        <v>45419</v>
      </c>
      <c r="C193" s="37"/>
      <c r="D193" s="49"/>
      <c r="E193" s="49"/>
      <c r="F193" s="49"/>
      <c r="G193" s="49"/>
      <c r="H193" s="37"/>
      <c r="I193" s="37"/>
      <c r="J193" s="49">
        <v>1</v>
      </c>
      <c r="K193" s="49">
        <v>1000</v>
      </c>
      <c r="L193" s="4"/>
      <c r="M193" s="4"/>
      <c r="N193" s="4"/>
      <c r="O193" s="4"/>
      <c r="P193" s="22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50">
        <f t="shared" si="4"/>
        <v>1</v>
      </c>
      <c r="AM193" s="50">
        <f t="shared" si="5"/>
        <v>1000</v>
      </c>
    </row>
    <row r="194" spans="1:39" s="77" customFormat="1" ht="51" customHeight="1">
      <c r="A194" s="37" t="s">
        <v>323</v>
      </c>
      <c r="B194" s="60">
        <v>45420</v>
      </c>
      <c r="C194" s="37"/>
      <c r="D194" s="49"/>
      <c r="E194" s="49"/>
      <c r="F194" s="49"/>
      <c r="G194" s="49"/>
      <c r="H194" s="37"/>
      <c r="I194" s="37"/>
      <c r="J194" s="49">
        <v>1</v>
      </c>
      <c r="K194" s="49">
        <v>1000</v>
      </c>
      <c r="L194" s="4"/>
      <c r="M194" s="4"/>
      <c r="N194" s="4"/>
      <c r="O194" s="4"/>
      <c r="P194" s="22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50">
        <f t="shared" si="4"/>
        <v>1</v>
      </c>
      <c r="AM194" s="50">
        <f t="shared" si="5"/>
        <v>1000</v>
      </c>
    </row>
    <row r="195" spans="1:39" s="77" customFormat="1" ht="51" customHeight="1">
      <c r="A195" s="37" t="s">
        <v>405</v>
      </c>
      <c r="B195" s="60">
        <v>45422</v>
      </c>
      <c r="C195" s="37"/>
      <c r="D195" s="49"/>
      <c r="E195" s="49"/>
      <c r="F195" s="49"/>
      <c r="G195" s="49"/>
      <c r="H195" s="37"/>
      <c r="I195" s="37"/>
      <c r="J195" s="49"/>
      <c r="K195" s="49"/>
      <c r="L195" s="4"/>
      <c r="M195" s="4"/>
      <c r="N195" s="4">
        <v>1</v>
      </c>
      <c r="O195" s="4">
        <v>1500</v>
      </c>
      <c r="P195" s="22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50">
        <f t="shared" si="4"/>
        <v>1</v>
      </c>
      <c r="AM195" s="50">
        <f t="shared" si="5"/>
        <v>1500</v>
      </c>
    </row>
    <row r="196" spans="1:39" s="77" customFormat="1" ht="51" customHeight="1">
      <c r="A196" s="37" t="s">
        <v>1431</v>
      </c>
      <c r="B196" s="60">
        <v>45345</v>
      </c>
      <c r="C196" s="37"/>
      <c r="D196" s="49"/>
      <c r="E196" s="49"/>
      <c r="F196" s="49"/>
      <c r="G196" s="49"/>
      <c r="H196" s="37"/>
      <c r="I196" s="37"/>
      <c r="J196" s="49">
        <v>1</v>
      </c>
      <c r="K196" s="49">
        <v>903</v>
      </c>
      <c r="L196" s="4"/>
      <c r="M196" s="4"/>
      <c r="N196" s="4"/>
      <c r="O196" s="4"/>
      <c r="P196" s="22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50">
        <f t="shared" si="4"/>
        <v>1</v>
      </c>
      <c r="AM196" s="50">
        <f t="shared" si="5"/>
        <v>903</v>
      </c>
    </row>
    <row r="197" spans="1:39" s="77" customFormat="1" ht="51" customHeight="1">
      <c r="A197" s="37" t="s">
        <v>1432</v>
      </c>
      <c r="B197" s="60">
        <v>45420</v>
      </c>
      <c r="C197" s="37"/>
      <c r="D197" s="49"/>
      <c r="E197" s="49"/>
      <c r="F197" s="49"/>
      <c r="G197" s="49"/>
      <c r="H197" s="37"/>
      <c r="I197" s="37"/>
      <c r="J197" s="49">
        <v>1</v>
      </c>
      <c r="K197" s="49">
        <v>1000</v>
      </c>
      <c r="L197" s="4"/>
      <c r="M197" s="4"/>
      <c r="N197" s="4"/>
      <c r="O197" s="4"/>
      <c r="P197" s="22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50">
        <f t="shared" si="4"/>
        <v>1</v>
      </c>
      <c r="AM197" s="50">
        <f t="shared" si="5"/>
        <v>1000</v>
      </c>
    </row>
    <row r="198" spans="1:39" s="77" customFormat="1" ht="51" customHeight="1">
      <c r="A198" s="37" t="s">
        <v>557</v>
      </c>
      <c r="B198" s="60">
        <v>45428</v>
      </c>
      <c r="C198" s="37"/>
      <c r="D198" s="49"/>
      <c r="E198" s="49"/>
      <c r="F198" s="49"/>
      <c r="G198" s="49"/>
      <c r="H198" s="37"/>
      <c r="I198" s="37"/>
      <c r="J198" s="49"/>
      <c r="K198" s="49"/>
      <c r="L198" s="4"/>
      <c r="M198" s="4"/>
      <c r="N198" s="4">
        <v>1</v>
      </c>
      <c r="O198" s="4">
        <v>1000</v>
      </c>
      <c r="P198" s="22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50">
        <f t="shared" si="4"/>
        <v>1</v>
      </c>
      <c r="AM198" s="50">
        <f t="shared" si="5"/>
        <v>1000</v>
      </c>
    </row>
    <row r="199" spans="1:39" s="77" customFormat="1" ht="51" customHeight="1">
      <c r="A199" s="37" t="s">
        <v>545</v>
      </c>
      <c r="B199" s="60">
        <v>45431</v>
      </c>
      <c r="C199" s="37"/>
      <c r="D199" s="49"/>
      <c r="E199" s="49"/>
      <c r="F199" s="49"/>
      <c r="G199" s="49"/>
      <c r="H199" s="37"/>
      <c r="I199" s="37"/>
      <c r="J199" s="49"/>
      <c r="K199" s="49"/>
      <c r="L199" s="4"/>
      <c r="M199" s="4"/>
      <c r="N199" s="4">
        <v>1</v>
      </c>
      <c r="O199" s="4">
        <v>1000</v>
      </c>
      <c r="P199" s="22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50">
        <f t="shared" ref="AL199:AL262" si="6">D199+F199+H199+J199++L199+N199+P199+R199+T199+V199+X199+Z199+AB199+AD199+AF199+AH199+AJ199</f>
        <v>1</v>
      </c>
      <c r="AM199" s="50">
        <f t="shared" ref="AM199:AM262" si="7">E199+G199+I199+K199+M199+O199+Q199+S199+U199+W199+Y199+AA199+AC199+AE199+AG199+AI199+AK199</f>
        <v>1000</v>
      </c>
    </row>
    <row r="200" spans="1:39" s="77" customFormat="1" ht="51" customHeight="1">
      <c r="A200" s="37" t="s">
        <v>549</v>
      </c>
      <c r="B200" s="60">
        <v>45431</v>
      </c>
      <c r="C200" s="37"/>
      <c r="D200" s="49"/>
      <c r="E200" s="49"/>
      <c r="F200" s="49"/>
      <c r="G200" s="49"/>
      <c r="H200" s="37"/>
      <c r="I200" s="37"/>
      <c r="J200" s="49"/>
      <c r="K200" s="49"/>
      <c r="L200" s="4"/>
      <c r="M200" s="4"/>
      <c r="N200" s="4">
        <v>1</v>
      </c>
      <c r="O200" s="4">
        <v>1000</v>
      </c>
      <c r="P200" s="22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50">
        <f t="shared" si="6"/>
        <v>1</v>
      </c>
      <c r="AM200" s="50">
        <f t="shared" si="7"/>
        <v>1000</v>
      </c>
    </row>
    <row r="201" spans="1:39" s="77" customFormat="1" ht="51" customHeight="1">
      <c r="A201" s="37" t="s">
        <v>415</v>
      </c>
      <c r="B201" s="60">
        <v>45432</v>
      </c>
      <c r="C201" s="37"/>
      <c r="D201" s="49"/>
      <c r="E201" s="49"/>
      <c r="F201" s="49"/>
      <c r="G201" s="49"/>
      <c r="H201" s="37"/>
      <c r="I201" s="37"/>
      <c r="J201" s="49"/>
      <c r="K201" s="49"/>
      <c r="L201" s="4"/>
      <c r="M201" s="4"/>
      <c r="N201" s="4">
        <v>1</v>
      </c>
      <c r="O201" s="4">
        <v>1000</v>
      </c>
      <c r="P201" s="22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50">
        <f t="shared" si="6"/>
        <v>1</v>
      </c>
      <c r="AM201" s="50">
        <f t="shared" si="7"/>
        <v>1000</v>
      </c>
    </row>
    <row r="202" spans="1:39" s="77" customFormat="1" ht="51" customHeight="1">
      <c r="A202" s="37" t="s">
        <v>431</v>
      </c>
      <c r="B202" s="60">
        <v>45433</v>
      </c>
      <c r="C202" s="37"/>
      <c r="D202" s="49"/>
      <c r="E202" s="49"/>
      <c r="F202" s="49"/>
      <c r="G202" s="49"/>
      <c r="H202" s="37"/>
      <c r="I202" s="37"/>
      <c r="J202" s="49"/>
      <c r="K202" s="49"/>
      <c r="L202" s="4"/>
      <c r="M202" s="4"/>
      <c r="N202" s="4">
        <v>1</v>
      </c>
      <c r="O202" s="4">
        <v>1000</v>
      </c>
      <c r="P202" s="22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50">
        <f t="shared" si="6"/>
        <v>1</v>
      </c>
      <c r="AM202" s="50">
        <f t="shared" si="7"/>
        <v>1000</v>
      </c>
    </row>
    <row r="203" spans="1:39" s="77" customFormat="1" ht="51" customHeight="1">
      <c r="A203" s="37" t="s">
        <v>509</v>
      </c>
      <c r="B203" s="60">
        <v>45433</v>
      </c>
      <c r="C203" s="37"/>
      <c r="D203" s="49"/>
      <c r="E203" s="49"/>
      <c r="F203" s="49"/>
      <c r="G203" s="49"/>
      <c r="H203" s="37"/>
      <c r="I203" s="37"/>
      <c r="J203" s="49"/>
      <c r="K203" s="49"/>
      <c r="L203" s="4"/>
      <c r="M203" s="4"/>
      <c r="N203" s="4">
        <v>1</v>
      </c>
      <c r="O203" s="4">
        <v>2000</v>
      </c>
      <c r="P203" s="22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50">
        <f t="shared" si="6"/>
        <v>1</v>
      </c>
      <c r="AM203" s="50">
        <f t="shared" si="7"/>
        <v>2000</v>
      </c>
    </row>
    <row r="204" spans="1:39" s="77" customFormat="1" ht="51" customHeight="1">
      <c r="A204" s="37" t="s">
        <v>429</v>
      </c>
      <c r="B204" s="60">
        <v>45433</v>
      </c>
      <c r="C204" s="37"/>
      <c r="D204" s="49"/>
      <c r="E204" s="49"/>
      <c r="F204" s="49"/>
      <c r="G204" s="49"/>
      <c r="H204" s="37"/>
      <c r="I204" s="37"/>
      <c r="J204" s="49"/>
      <c r="K204" s="49"/>
      <c r="L204" s="4"/>
      <c r="M204" s="4"/>
      <c r="N204" s="4">
        <v>1</v>
      </c>
      <c r="O204" s="4">
        <v>1000</v>
      </c>
      <c r="P204" s="22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50">
        <f t="shared" si="6"/>
        <v>1</v>
      </c>
      <c r="AM204" s="50">
        <f t="shared" si="7"/>
        <v>1000</v>
      </c>
    </row>
    <row r="205" spans="1:39" s="77" customFormat="1" ht="51" customHeight="1">
      <c r="A205" s="37" t="s">
        <v>543</v>
      </c>
      <c r="B205" s="60">
        <v>45434</v>
      </c>
      <c r="C205" s="37"/>
      <c r="D205" s="49"/>
      <c r="E205" s="49"/>
      <c r="F205" s="49"/>
      <c r="G205" s="49"/>
      <c r="H205" s="37"/>
      <c r="I205" s="37"/>
      <c r="J205" s="49"/>
      <c r="K205" s="49"/>
      <c r="L205" s="4"/>
      <c r="M205" s="4"/>
      <c r="N205" s="4">
        <v>1</v>
      </c>
      <c r="O205" s="4">
        <v>2000</v>
      </c>
      <c r="P205" s="22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50">
        <f t="shared" si="6"/>
        <v>1</v>
      </c>
      <c r="AM205" s="50">
        <f t="shared" si="7"/>
        <v>2000</v>
      </c>
    </row>
    <row r="206" spans="1:39" s="77" customFormat="1" ht="51" customHeight="1">
      <c r="A206" s="37" t="s">
        <v>303</v>
      </c>
      <c r="B206" s="60">
        <v>45435</v>
      </c>
      <c r="C206" s="37"/>
      <c r="D206" s="49"/>
      <c r="E206" s="49"/>
      <c r="F206" s="49"/>
      <c r="G206" s="49"/>
      <c r="H206" s="37"/>
      <c r="I206" s="37"/>
      <c r="J206" s="49">
        <v>1</v>
      </c>
      <c r="K206" s="49">
        <v>1000</v>
      </c>
      <c r="L206" s="4"/>
      <c r="M206" s="4"/>
      <c r="N206" s="4"/>
      <c r="O206" s="4"/>
      <c r="P206" s="22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50">
        <f t="shared" si="6"/>
        <v>1</v>
      </c>
      <c r="AM206" s="50">
        <f t="shared" si="7"/>
        <v>1000</v>
      </c>
    </row>
    <row r="207" spans="1:39" s="77" customFormat="1" ht="51" customHeight="1">
      <c r="A207" s="37" t="s">
        <v>1433</v>
      </c>
      <c r="B207" s="60">
        <v>45434</v>
      </c>
      <c r="C207" s="37"/>
      <c r="D207" s="49"/>
      <c r="E207" s="49"/>
      <c r="F207" s="49"/>
      <c r="G207" s="49"/>
      <c r="H207" s="37"/>
      <c r="I207" s="37"/>
      <c r="J207" s="49">
        <v>1</v>
      </c>
      <c r="K207" s="49">
        <v>1000</v>
      </c>
      <c r="L207" s="4"/>
      <c r="M207" s="4"/>
      <c r="N207" s="4"/>
      <c r="O207" s="4"/>
      <c r="P207" s="22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50">
        <f t="shared" si="6"/>
        <v>1</v>
      </c>
      <c r="AM207" s="50">
        <f t="shared" si="7"/>
        <v>1000</v>
      </c>
    </row>
    <row r="208" spans="1:39" s="77" customFormat="1" ht="51" customHeight="1">
      <c r="A208" s="37" t="s">
        <v>1434</v>
      </c>
      <c r="B208" s="60">
        <v>45434</v>
      </c>
      <c r="C208" s="37"/>
      <c r="D208" s="49"/>
      <c r="E208" s="49"/>
      <c r="F208" s="49"/>
      <c r="G208" s="49"/>
      <c r="H208" s="37"/>
      <c r="I208" s="37"/>
      <c r="J208" s="49"/>
      <c r="K208" s="49"/>
      <c r="L208" s="4"/>
      <c r="M208" s="4"/>
      <c r="N208" s="4">
        <v>1</v>
      </c>
      <c r="O208" s="4">
        <v>3000</v>
      </c>
      <c r="P208" s="22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50">
        <f t="shared" si="6"/>
        <v>1</v>
      </c>
      <c r="AM208" s="50">
        <f t="shared" si="7"/>
        <v>3000</v>
      </c>
    </row>
    <row r="209" spans="1:39" s="77" customFormat="1" ht="51" customHeight="1">
      <c r="A209" s="37" t="s">
        <v>625</v>
      </c>
      <c r="B209" s="60">
        <v>45435</v>
      </c>
      <c r="C209" s="37"/>
      <c r="D209" s="49"/>
      <c r="E209" s="49"/>
      <c r="F209" s="49"/>
      <c r="G209" s="49"/>
      <c r="H209" s="37"/>
      <c r="I209" s="37"/>
      <c r="J209" s="49"/>
      <c r="K209" s="49"/>
      <c r="L209" s="4"/>
      <c r="M209" s="4"/>
      <c r="N209" s="4">
        <v>1</v>
      </c>
      <c r="O209" s="4">
        <v>1000</v>
      </c>
      <c r="P209" s="22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50">
        <f t="shared" si="6"/>
        <v>1</v>
      </c>
      <c r="AM209" s="50">
        <f t="shared" si="7"/>
        <v>1000</v>
      </c>
    </row>
    <row r="210" spans="1:39" s="77" customFormat="1" ht="51" customHeight="1">
      <c r="A210" s="37" t="s">
        <v>511</v>
      </c>
      <c r="B210" s="60">
        <v>45435</v>
      </c>
      <c r="C210" s="37"/>
      <c r="D210" s="49"/>
      <c r="E210" s="49"/>
      <c r="F210" s="49"/>
      <c r="G210" s="49"/>
      <c r="H210" s="37"/>
      <c r="I210" s="37"/>
      <c r="J210" s="49"/>
      <c r="K210" s="49"/>
      <c r="L210" s="4"/>
      <c r="M210" s="4"/>
      <c r="N210" s="4">
        <v>1</v>
      </c>
      <c r="O210" s="4">
        <v>1000</v>
      </c>
      <c r="P210" s="22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50">
        <f t="shared" si="6"/>
        <v>1</v>
      </c>
      <c r="AM210" s="50">
        <f t="shared" si="7"/>
        <v>1000</v>
      </c>
    </row>
    <row r="211" spans="1:39" s="77" customFormat="1" ht="51" customHeight="1">
      <c r="A211" s="37" t="s">
        <v>579</v>
      </c>
      <c r="B211" s="60">
        <v>45435</v>
      </c>
      <c r="C211" s="37"/>
      <c r="D211" s="49"/>
      <c r="E211" s="49"/>
      <c r="F211" s="49"/>
      <c r="G211" s="49"/>
      <c r="H211" s="37"/>
      <c r="I211" s="37"/>
      <c r="J211" s="49"/>
      <c r="K211" s="49"/>
      <c r="L211" s="4"/>
      <c r="M211" s="4"/>
      <c r="N211" s="4">
        <v>1</v>
      </c>
      <c r="O211" s="4">
        <v>1000</v>
      </c>
      <c r="P211" s="22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50">
        <f t="shared" si="6"/>
        <v>1</v>
      </c>
      <c r="AM211" s="50">
        <f t="shared" si="7"/>
        <v>1000</v>
      </c>
    </row>
    <row r="212" spans="1:39" s="77" customFormat="1" ht="51" customHeight="1">
      <c r="A212" s="37" t="s">
        <v>555</v>
      </c>
      <c r="B212" s="60">
        <v>45435</v>
      </c>
      <c r="C212" s="37"/>
      <c r="D212" s="49"/>
      <c r="E212" s="49"/>
      <c r="F212" s="49"/>
      <c r="G212" s="49"/>
      <c r="H212" s="37"/>
      <c r="I212" s="37"/>
      <c r="J212" s="49"/>
      <c r="K212" s="49"/>
      <c r="L212" s="4"/>
      <c r="M212" s="4"/>
      <c r="N212" s="4">
        <v>1</v>
      </c>
      <c r="O212" s="4">
        <v>1000</v>
      </c>
      <c r="P212" s="22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50">
        <f t="shared" si="6"/>
        <v>1</v>
      </c>
      <c r="AM212" s="50">
        <f t="shared" si="7"/>
        <v>1000</v>
      </c>
    </row>
    <row r="213" spans="1:39" s="77" customFormat="1" ht="51" customHeight="1">
      <c r="A213" s="37" t="s">
        <v>1435</v>
      </c>
      <c r="B213" s="60">
        <v>45434</v>
      </c>
      <c r="C213" s="37"/>
      <c r="D213" s="49"/>
      <c r="E213" s="49"/>
      <c r="F213" s="49"/>
      <c r="G213" s="49"/>
      <c r="H213" s="37"/>
      <c r="I213" s="37"/>
      <c r="J213" s="49"/>
      <c r="K213" s="49"/>
      <c r="L213" s="4"/>
      <c r="M213" s="4"/>
      <c r="N213" s="4">
        <v>1</v>
      </c>
      <c r="O213" s="4">
        <v>1000</v>
      </c>
      <c r="P213" s="22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50">
        <f t="shared" si="6"/>
        <v>1</v>
      </c>
      <c r="AM213" s="50">
        <f t="shared" si="7"/>
        <v>1000</v>
      </c>
    </row>
    <row r="214" spans="1:39" s="77" customFormat="1" ht="51" customHeight="1">
      <c r="A214" s="37" t="s">
        <v>547</v>
      </c>
      <c r="B214" s="60">
        <v>45436</v>
      </c>
      <c r="C214" s="37"/>
      <c r="D214" s="49"/>
      <c r="E214" s="49"/>
      <c r="F214" s="49"/>
      <c r="G214" s="49"/>
      <c r="H214" s="37"/>
      <c r="I214" s="37"/>
      <c r="J214" s="49"/>
      <c r="K214" s="49"/>
      <c r="L214" s="4"/>
      <c r="M214" s="4"/>
      <c r="N214" s="4">
        <v>1</v>
      </c>
      <c r="O214" s="4">
        <v>1000</v>
      </c>
      <c r="P214" s="22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50">
        <f t="shared" si="6"/>
        <v>1</v>
      </c>
      <c r="AM214" s="50">
        <f t="shared" si="7"/>
        <v>1000</v>
      </c>
    </row>
    <row r="215" spans="1:39" s="77" customFormat="1" ht="51" customHeight="1">
      <c r="A215" s="37" t="s">
        <v>635</v>
      </c>
      <c r="B215" s="60">
        <v>45436</v>
      </c>
      <c r="C215" s="37"/>
      <c r="D215" s="49"/>
      <c r="E215" s="49"/>
      <c r="F215" s="49"/>
      <c r="G215" s="49"/>
      <c r="H215" s="37"/>
      <c r="I215" s="37"/>
      <c r="J215" s="49"/>
      <c r="K215" s="49"/>
      <c r="L215" s="4"/>
      <c r="M215" s="4"/>
      <c r="N215" s="4">
        <v>1</v>
      </c>
      <c r="O215" s="4">
        <v>2000</v>
      </c>
      <c r="P215" s="22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50">
        <f t="shared" si="6"/>
        <v>1</v>
      </c>
      <c r="AM215" s="50">
        <f t="shared" si="7"/>
        <v>2000</v>
      </c>
    </row>
    <row r="216" spans="1:39" s="77" customFormat="1" ht="51" customHeight="1">
      <c r="A216" s="37" t="s">
        <v>465</v>
      </c>
      <c r="B216" s="60">
        <v>45437</v>
      </c>
      <c r="C216" s="37"/>
      <c r="D216" s="49"/>
      <c r="E216" s="49"/>
      <c r="F216" s="49"/>
      <c r="G216" s="49"/>
      <c r="H216" s="37"/>
      <c r="I216" s="37"/>
      <c r="J216" s="49"/>
      <c r="K216" s="49"/>
      <c r="L216" s="4"/>
      <c r="M216" s="4"/>
      <c r="N216" s="4">
        <v>1</v>
      </c>
      <c r="O216" s="4">
        <v>2000</v>
      </c>
      <c r="P216" s="22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50">
        <f t="shared" si="6"/>
        <v>1</v>
      </c>
      <c r="AM216" s="50">
        <f t="shared" si="7"/>
        <v>2000</v>
      </c>
    </row>
    <row r="217" spans="1:39" s="77" customFormat="1" ht="51" customHeight="1">
      <c r="A217" s="37" t="s">
        <v>553</v>
      </c>
      <c r="B217" s="60">
        <v>45441</v>
      </c>
      <c r="C217" s="37"/>
      <c r="D217" s="49"/>
      <c r="E217" s="49"/>
      <c r="F217" s="49"/>
      <c r="G217" s="49"/>
      <c r="H217" s="37"/>
      <c r="I217" s="37"/>
      <c r="J217" s="49"/>
      <c r="K217" s="49"/>
      <c r="L217" s="4"/>
      <c r="M217" s="4"/>
      <c r="N217" s="4">
        <v>1</v>
      </c>
      <c r="O217" s="4">
        <v>2000</v>
      </c>
      <c r="P217" s="22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50">
        <f t="shared" si="6"/>
        <v>1</v>
      </c>
      <c r="AM217" s="50">
        <f t="shared" si="7"/>
        <v>2000</v>
      </c>
    </row>
    <row r="218" spans="1:39" s="77" customFormat="1" ht="51" customHeight="1">
      <c r="A218" s="37" t="s">
        <v>103</v>
      </c>
      <c r="B218" s="60">
        <v>45440</v>
      </c>
      <c r="C218" s="37"/>
      <c r="D218" s="49"/>
      <c r="E218" s="49"/>
      <c r="F218" s="49"/>
      <c r="G218" s="49"/>
      <c r="H218" s="37"/>
      <c r="I218" s="37"/>
      <c r="J218" s="49"/>
      <c r="K218" s="49"/>
      <c r="L218" s="4"/>
      <c r="M218" s="4"/>
      <c r="N218" s="4">
        <v>1</v>
      </c>
      <c r="O218" s="4">
        <v>1000</v>
      </c>
      <c r="P218" s="22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50">
        <f t="shared" si="6"/>
        <v>1</v>
      </c>
      <c r="AM218" s="50">
        <f t="shared" si="7"/>
        <v>1000</v>
      </c>
    </row>
    <row r="219" spans="1:39" s="77" customFormat="1" ht="51" customHeight="1">
      <c r="A219" s="37" t="s">
        <v>97</v>
      </c>
      <c r="B219" s="60">
        <v>45440</v>
      </c>
      <c r="C219" s="37"/>
      <c r="D219" s="49"/>
      <c r="E219" s="49"/>
      <c r="F219" s="49"/>
      <c r="G219" s="49"/>
      <c r="H219" s="37"/>
      <c r="I219" s="37"/>
      <c r="J219" s="49"/>
      <c r="K219" s="49"/>
      <c r="L219" s="4"/>
      <c r="M219" s="4"/>
      <c r="N219" s="4">
        <v>1</v>
      </c>
      <c r="O219" s="4">
        <v>1000</v>
      </c>
      <c r="P219" s="22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50">
        <f t="shared" si="6"/>
        <v>1</v>
      </c>
      <c r="AM219" s="50">
        <f t="shared" si="7"/>
        <v>1000</v>
      </c>
    </row>
    <row r="220" spans="1:39" s="77" customFormat="1" ht="51" customHeight="1">
      <c r="A220" s="37" t="s">
        <v>75</v>
      </c>
      <c r="B220" s="60">
        <v>45441</v>
      </c>
      <c r="C220" s="37"/>
      <c r="D220" s="49"/>
      <c r="E220" s="49"/>
      <c r="F220" s="49"/>
      <c r="G220" s="49"/>
      <c r="H220" s="37"/>
      <c r="I220" s="37"/>
      <c r="J220" s="49">
        <v>1</v>
      </c>
      <c r="K220" s="49">
        <v>1000</v>
      </c>
      <c r="L220" s="4"/>
      <c r="M220" s="4"/>
      <c r="N220" s="4"/>
      <c r="O220" s="4"/>
      <c r="P220" s="22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50">
        <f t="shared" si="6"/>
        <v>1</v>
      </c>
      <c r="AM220" s="50">
        <f t="shared" si="7"/>
        <v>1000</v>
      </c>
    </row>
    <row r="221" spans="1:39" s="77" customFormat="1" ht="51" customHeight="1">
      <c r="A221" s="37" t="s">
        <v>533</v>
      </c>
      <c r="B221" s="60">
        <v>45442</v>
      </c>
      <c r="C221" s="37"/>
      <c r="D221" s="49"/>
      <c r="E221" s="49"/>
      <c r="F221" s="49"/>
      <c r="G221" s="49"/>
      <c r="H221" s="37"/>
      <c r="I221" s="37"/>
      <c r="J221" s="49"/>
      <c r="K221" s="49"/>
      <c r="L221" s="4"/>
      <c r="M221" s="4"/>
      <c r="N221" s="4">
        <v>1</v>
      </c>
      <c r="O221" s="4">
        <v>1000</v>
      </c>
      <c r="P221" s="22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50">
        <f t="shared" si="6"/>
        <v>1</v>
      </c>
      <c r="AM221" s="50">
        <f t="shared" si="7"/>
        <v>1000</v>
      </c>
    </row>
    <row r="222" spans="1:39" s="77" customFormat="1" ht="51" customHeight="1">
      <c r="A222" s="37" t="s">
        <v>597</v>
      </c>
      <c r="B222" s="60">
        <v>45442</v>
      </c>
      <c r="C222" s="37"/>
      <c r="D222" s="49"/>
      <c r="E222" s="49"/>
      <c r="F222" s="49"/>
      <c r="G222" s="49"/>
      <c r="H222" s="37"/>
      <c r="I222" s="37"/>
      <c r="J222" s="49"/>
      <c r="K222" s="49"/>
      <c r="L222" s="4"/>
      <c r="M222" s="4"/>
      <c r="N222" s="4">
        <v>1</v>
      </c>
      <c r="O222" s="4">
        <v>3000</v>
      </c>
      <c r="P222" s="22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50">
        <f t="shared" si="6"/>
        <v>1</v>
      </c>
      <c r="AM222" s="50">
        <f t="shared" si="7"/>
        <v>3000</v>
      </c>
    </row>
    <row r="223" spans="1:39" s="77" customFormat="1" ht="51" customHeight="1">
      <c r="A223" s="37" t="s">
        <v>615</v>
      </c>
      <c r="B223" s="60">
        <v>45442</v>
      </c>
      <c r="C223" s="37"/>
      <c r="D223" s="49"/>
      <c r="E223" s="49"/>
      <c r="F223" s="49"/>
      <c r="G223" s="49"/>
      <c r="H223" s="37"/>
      <c r="I223" s="37"/>
      <c r="J223" s="49"/>
      <c r="K223" s="49"/>
      <c r="L223" s="4"/>
      <c r="M223" s="4"/>
      <c r="N223" s="4">
        <v>1</v>
      </c>
      <c r="O223" s="4">
        <v>1000</v>
      </c>
      <c r="P223" s="22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50">
        <f t="shared" si="6"/>
        <v>1</v>
      </c>
      <c r="AM223" s="50">
        <f t="shared" si="7"/>
        <v>1000</v>
      </c>
    </row>
    <row r="224" spans="1:39" s="77" customFormat="1" ht="51" customHeight="1">
      <c r="A224" s="37" t="s">
        <v>1436</v>
      </c>
      <c r="B224" s="60">
        <v>45444</v>
      </c>
      <c r="C224" s="37"/>
      <c r="D224" s="49"/>
      <c r="E224" s="49"/>
      <c r="F224" s="49"/>
      <c r="G224" s="49"/>
      <c r="H224" s="37"/>
      <c r="I224" s="37"/>
      <c r="J224" s="49">
        <v>1</v>
      </c>
      <c r="K224" s="49">
        <v>2</v>
      </c>
      <c r="L224" s="4"/>
      <c r="M224" s="4"/>
      <c r="N224" s="4"/>
      <c r="O224" s="4"/>
      <c r="P224" s="22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50">
        <f t="shared" si="6"/>
        <v>1</v>
      </c>
      <c r="AM224" s="50">
        <f t="shared" si="7"/>
        <v>2</v>
      </c>
    </row>
    <row r="225" spans="1:39" s="77" customFormat="1" ht="51" customHeight="1">
      <c r="A225" s="37" t="s">
        <v>55</v>
      </c>
      <c r="B225" s="60">
        <v>45442</v>
      </c>
      <c r="C225" s="37"/>
      <c r="D225" s="49"/>
      <c r="E225" s="49"/>
      <c r="F225" s="49"/>
      <c r="G225" s="49"/>
      <c r="H225" s="37"/>
      <c r="I225" s="37"/>
      <c r="J225" s="49">
        <v>1</v>
      </c>
      <c r="K225" s="49">
        <v>500</v>
      </c>
      <c r="L225" s="4"/>
      <c r="M225" s="4"/>
      <c r="N225" s="4"/>
      <c r="O225" s="4"/>
      <c r="P225" s="22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50">
        <f t="shared" si="6"/>
        <v>1</v>
      </c>
      <c r="AM225" s="50">
        <f t="shared" si="7"/>
        <v>500</v>
      </c>
    </row>
    <row r="226" spans="1:39" s="77" customFormat="1" ht="51" customHeight="1">
      <c r="A226" s="37" t="s">
        <v>101</v>
      </c>
      <c r="B226" s="60">
        <v>45442</v>
      </c>
      <c r="C226" s="37"/>
      <c r="D226" s="49"/>
      <c r="E226" s="49"/>
      <c r="F226" s="49"/>
      <c r="G226" s="49"/>
      <c r="H226" s="37"/>
      <c r="I226" s="37"/>
      <c r="J226" s="49"/>
      <c r="K226" s="49"/>
      <c r="L226" s="4"/>
      <c r="M226" s="4"/>
      <c r="N226" s="4">
        <v>1</v>
      </c>
      <c r="O226" s="4">
        <v>3000</v>
      </c>
      <c r="P226" s="22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50">
        <f t="shared" si="6"/>
        <v>1</v>
      </c>
      <c r="AM226" s="50">
        <f t="shared" si="7"/>
        <v>3000</v>
      </c>
    </row>
    <row r="227" spans="1:39" s="77" customFormat="1" ht="51" customHeight="1">
      <c r="A227" s="37" t="s">
        <v>234</v>
      </c>
      <c r="B227" s="60">
        <v>45442</v>
      </c>
      <c r="C227" s="37"/>
      <c r="D227" s="49"/>
      <c r="E227" s="49"/>
      <c r="F227" s="49"/>
      <c r="G227" s="49"/>
      <c r="H227" s="37"/>
      <c r="I227" s="37"/>
      <c r="J227" s="49"/>
      <c r="K227" s="49"/>
      <c r="L227" s="4"/>
      <c r="M227" s="4"/>
      <c r="N227" s="4">
        <v>1</v>
      </c>
      <c r="O227" s="4">
        <v>1000</v>
      </c>
      <c r="P227" s="22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50">
        <f t="shared" si="6"/>
        <v>1</v>
      </c>
      <c r="AM227" s="50">
        <f t="shared" si="7"/>
        <v>1000</v>
      </c>
    </row>
    <row r="228" spans="1:39" s="77" customFormat="1" ht="51" customHeight="1">
      <c r="A228" s="37" t="s">
        <v>539</v>
      </c>
      <c r="B228" s="60">
        <v>45443</v>
      </c>
      <c r="C228" s="37"/>
      <c r="D228" s="49"/>
      <c r="E228" s="49"/>
      <c r="F228" s="49"/>
      <c r="G228" s="49"/>
      <c r="H228" s="37"/>
      <c r="I228" s="37"/>
      <c r="J228" s="49"/>
      <c r="K228" s="49"/>
      <c r="L228" s="4"/>
      <c r="M228" s="4"/>
      <c r="N228" s="4">
        <v>1</v>
      </c>
      <c r="O228" s="4">
        <v>3000</v>
      </c>
      <c r="P228" s="22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50">
        <f t="shared" si="6"/>
        <v>1</v>
      </c>
      <c r="AM228" s="50">
        <f t="shared" si="7"/>
        <v>3000</v>
      </c>
    </row>
    <row r="229" spans="1:39" s="77" customFormat="1" ht="51" customHeight="1">
      <c r="A229" s="37" t="s">
        <v>515</v>
      </c>
      <c r="B229" s="60">
        <v>45446</v>
      </c>
      <c r="C229" s="37"/>
      <c r="D229" s="49"/>
      <c r="E229" s="49"/>
      <c r="F229" s="49"/>
      <c r="G229" s="49"/>
      <c r="H229" s="37"/>
      <c r="I229" s="37"/>
      <c r="J229" s="49"/>
      <c r="K229" s="49"/>
      <c r="L229" s="4"/>
      <c r="M229" s="4"/>
      <c r="N229" s="4">
        <v>1</v>
      </c>
      <c r="O229" s="4">
        <v>2000</v>
      </c>
      <c r="P229" s="22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50">
        <f t="shared" si="6"/>
        <v>1</v>
      </c>
      <c r="AM229" s="50">
        <f t="shared" si="7"/>
        <v>2000</v>
      </c>
    </row>
    <row r="230" spans="1:39" s="77" customFormat="1" ht="51" customHeight="1">
      <c r="A230" s="37" t="s">
        <v>623</v>
      </c>
      <c r="B230" s="60">
        <v>45447</v>
      </c>
      <c r="C230" s="37"/>
      <c r="D230" s="49"/>
      <c r="E230" s="49"/>
      <c r="F230" s="49"/>
      <c r="G230" s="49"/>
      <c r="H230" s="37"/>
      <c r="I230" s="37"/>
      <c r="J230" s="49"/>
      <c r="K230" s="49"/>
      <c r="L230" s="4"/>
      <c r="M230" s="4"/>
      <c r="N230" s="4">
        <v>1</v>
      </c>
      <c r="O230" s="4">
        <v>1000</v>
      </c>
      <c r="P230" s="22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50">
        <f t="shared" si="6"/>
        <v>1</v>
      </c>
      <c r="AM230" s="50">
        <f t="shared" si="7"/>
        <v>1000</v>
      </c>
    </row>
    <row r="231" spans="1:39" s="77" customFormat="1" ht="51" customHeight="1">
      <c r="A231" s="37" t="s">
        <v>569</v>
      </c>
      <c r="B231" s="60">
        <v>45447</v>
      </c>
      <c r="C231" s="37"/>
      <c r="D231" s="49"/>
      <c r="E231" s="49"/>
      <c r="F231" s="49"/>
      <c r="G231" s="49"/>
      <c r="H231" s="37"/>
      <c r="I231" s="37"/>
      <c r="J231" s="49"/>
      <c r="K231" s="49"/>
      <c r="L231" s="4"/>
      <c r="M231" s="4"/>
      <c r="N231" s="4">
        <v>1</v>
      </c>
      <c r="O231" s="4">
        <v>2000</v>
      </c>
      <c r="P231" s="22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50">
        <f t="shared" si="6"/>
        <v>1</v>
      </c>
      <c r="AM231" s="50">
        <f t="shared" si="7"/>
        <v>2000</v>
      </c>
    </row>
    <row r="232" spans="1:39" s="77" customFormat="1" ht="51" customHeight="1">
      <c r="A232" s="37" t="s">
        <v>559</v>
      </c>
      <c r="B232" s="60">
        <v>45448</v>
      </c>
      <c r="C232" s="37"/>
      <c r="D232" s="49"/>
      <c r="E232" s="49"/>
      <c r="F232" s="49"/>
      <c r="G232" s="49"/>
      <c r="H232" s="37"/>
      <c r="I232" s="37"/>
      <c r="J232" s="49"/>
      <c r="K232" s="49"/>
      <c r="L232" s="4"/>
      <c r="M232" s="4"/>
      <c r="N232" s="4">
        <v>1</v>
      </c>
      <c r="O232" s="4">
        <v>1000</v>
      </c>
      <c r="P232" s="22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50">
        <f t="shared" si="6"/>
        <v>1</v>
      </c>
      <c r="AM232" s="50">
        <f t="shared" si="7"/>
        <v>1000</v>
      </c>
    </row>
    <row r="233" spans="1:39" s="77" customFormat="1" ht="51" customHeight="1">
      <c r="A233" s="37" t="s">
        <v>531</v>
      </c>
      <c r="B233" s="60">
        <v>45449</v>
      </c>
      <c r="C233" s="37"/>
      <c r="D233" s="49"/>
      <c r="E233" s="49"/>
      <c r="F233" s="49"/>
      <c r="G233" s="49"/>
      <c r="H233" s="37"/>
      <c r="I233" s="37"/>
      <c r="J233" s="49"/>
      <c r="K233" s="49"/>
      <c r="L233" s="4"/>
      <c r="M233" s="4"/>
      <c r="N233" s="4">
        <v>1</v>
      </c>
      <c r="O233" s="4">
        <v>2000</v>
      </c>
      <c r="P233" s="22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50">
        <f t="shared" si="6"/>
        <v>1</v>
      </c>
      <c r="AM233" s="50">
        <f t="shared" si="7"/>
        <v>2000</v>
      </c>
    </row>
    <row r="234" spans="1:39" s="77" customFormat="1" ht="51" customHeight="1">
      <c r="A234" s="37" t="s">
        <v>53</v>
      </c>
      <c r="B234" s="60">
        <v>45449</v>
      </c>
      <c r="C234" s="37"/>
      <c r="D234" s="49"/>
      <c r="E234" s="49"/>
      <c r="F234" s="49"/>
      <c r="G234" s="49"/>
      <c r="H234" s="37"/>
      <c r="I234" s="37"/>
      <c r="J234" s="49">
        <v>1</v>
      </c>
      <c r="K234" s="49">
        <v>104</v>
      </c>
      <c r="L234" s="4"/>
      <c r="M234" s="4"/>
      <c r="N234" s="4"/>
      <c r="O234" s="4"/>
      <c r="P234" s="22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50">
        <f t="shared" si="6"/>
        <v>1</v>
      </c>
      <c r="AM234" s="50">
        <f t="shared" si="7"/>
        <v>104</v>
      </c>
    </row>
    <row r="235" spans="1:39" s="77" customFormat="1" ht="51" customHeight="1">
      <c r="A235" s="37" t="s">
        <v>669</v>
      </c>
      <c r="B235" s="60">
        <v>45450</v>
      </c>
      <c r="C235" s="37"/>
      <c r="D235" s="49"/>
      <c r="E235" s="49"/>
      <c r="F235" s="49"/>
      <c r="G235" s="49"/>
      <c r="H235" s="37"/>
      <c r="I235" s="37"/>
      <c r="J235" s="49"/>
      <c r="K235" s="49"/>
      <c r="L235" s="4"/>
      <c r="M235" s="4"/>
      <c r="N235" s="4">
        <v>1</v>
      </c>
      <c r="O235" s="4">
        <v>2000</v>
      </c>
      <c r="P235" s="22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50">
        <f t="shared" si="6"/>
        <v>1</v>
      </c>
      <c r="AM235" s="50">
        <f t="shared" si="7"/>
        <v>2000</v>
      </c>
    </row>
    <row r="236" spans="1:39" s="77" customFormat="1" ht="51" customHeight="1">
      <c r="A236" s="37" t="s">
        <v>639</v>
      </c>
      <c r="B236" s="60">
        <v>45450</v>
      </c>
      <c r="C236" s="37"/>
      <c r="D236" s="49"/>
      <c r="E236" s="49"/>
      <c r="F236" s="49"/>
      <c r="G236" s="49"/>
      <c r="H236" s="37"/>
      <c r="I236" s="37"/>
      <c r="J236" s="49"/>
      <c r="K236" s="49"/>
      <c r="L236" s="4"/>
      <c r="M236" s="4"/>
      <c r="N236" s="4">
        <v>1</v>
      </c>
      <c r="O236" s="4">
        <v>1000</v>
      </c>
      <c r="P236" s="22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50">
        <f t="shared" si="6"/>
        <v>1</v>
      </c>
      <c r="AM236" s="50">
        <f t="shared" si="7"/>
        <v>1000</v>
      </c>
    </row>
    <row r="237" spans="1:39" s="77" customFormat="1" ht="51" customHeight="1">
      <c r="A237" s="37" t="s">
        <v>751</v>
      </c>
      <c r="B237" s="60">
        <v>45450</v>
      </c>
      <c r="C237" s="37"/>
      <c r="D237" s="49"/>
      <c r="E237" s="49"/>
      <c r="F237" s="49"/>
      <c r="G237" s="49"/>
      <c r="H237" s="37"/>
      <c r="I237" s="37"/>
      <c r="J237" s="49"/>
      <c r="K237" s="49"/>
      <c r="L237" s="4"/>
      <c r="M237" s="4"/>
      <c r="N237" s="4">
        <v>1</v>
      </c>
      <c r="O237" s="4">
        <v>2000</v>
      </c>
      <c r="P237" s="22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50">
        <f t="shared" si="6"/>
        <v>1</v>
      </c>
      <c r="AM237" s="50">
        <f t="shared" si="7"/>
        <v>2000</v>
      </c>
    </row>
    <row r="238" spans="1:39" s="77" customFormat="1" ht="51" customHeight="1">
      <c r="A238" s="37" t="s">
        <v>1437</v>
      </c>
      <c r="B238" s="60">
        <v>45449</v>
      </c>
      <c r="C238" s="37"/>
      <c r="D238" s="49"/>
      <c r="E238" s="49"/>
      <c r="F238" s="49"/>
      <c r="G238" s="49"/>
      <c r="H238" s="37"/>
      <c r="I238" s="37"/>
      <c r="J238" s="49"/>
      <c r="K238" s="49"/>
      <c r="L238" s="4"/>
      <c r="M238" s="4"/>
      <c r="N238" s="4">
        <v>1</v>
      </c>
      <c r="O238" s="4">
        <v>1500</v>
      </c>
      <c r="P238" s="22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50">
        <f t="shared" si="6"/>
        <v>1</v>
      </c>
      <c r="AM238" s="50">
        <f t="shared" si="7"/>
        <v>1500</v>
      </c>
    </row>
    <row r="239" spans="1:39" s="77" customFormat="1" ht="51" customHeight="1">
      <c r="A239" s="37" t="s">
        <v>745</v>
      </c>
      <c r="B239" s="60">
        <v>45451</v>
      </c>
      <c r="C239" s="37"/>
      <c r="D239" s="49"/>
      <c r="E239" s="49"/>
      <c r="F239" s="49"/>
      <c r="G239" s="49"/>
      <c r="H239" s="37"/>
      <c r="I239" s="37"/>
      <c r="J239" s="49"/>
      <c r="K239" s="49"/>
      <c r="L239" s="4"/>
      <c r="M239" s="4"/>
      <c r="N239" s="4">
        <v>1</v>
      </c>
      <c r="O239" s="4">
        <v>1000</v>
      </c>
      <c r="P239" s="22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50">
        <f t="shared" si="6"/>
        <v>1</v>
      </c>
      <c r="AM239" s="50">
        <f t="shared" si="7"/>
        <v>1000</v>
      </c>
    </row>
    <row r="240" spans="1:39" s="77" customFormat="1" ht="51" customHeight="1">
      <c r="A240" s="37" t="s">
        <v>697</v>
      </c>
      <c r="B240" s="60">
        <v>45451</v>
      </c>
      <c r="C240" s="37"/>
      <c r="D240" s="49"/>
      <c r="E240" s="49"/>
      <c r="F240" s="49"/>
      <c r="G240" s="49"/>
      <c r="H240" s="37"/>
      <c r="I240" s="37"/>
      <c r="J240" s="49"/>
      <c r="K240" s="49"/>
      <c r="L240" s="4"/>
      <c r="M240" s="4"/>
      <c r="N240" s="4">
        <v>1</v>
      </c>
      <c r="O240" s="4">
        <v>1000</v>
      </c>
      <c r="P240" s="22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50">
        <f t="shared" si="6"/>
        <v>1</v>
      </c>
      <c r="AM240" s="50">
        <f t="shared" si="7"/>
        <v>1000</v>
      </c>
    </row>
    <row r="241" spans="1:39" s="77" customFormat="1" ht="51" customHeight="1">
      <c r="A241" s="37" t="s">
        <v>1438</v>
      </c>
      <c r="B241" s="60">
        <v>45451</v>
      </c>
      <c r="C241" s="37"/>
      <c r="D241" s="49"/>
      <c r="E241" s="49"/>
      <c r="F241" s="49"/>
      <c r="G241" s="49"/>
      <c r="H241" s="37"/>
      <c r="I241" s="37"/>
      <c r="J241" s="49"/>
      <c r="K241" s="49"/>
      <c r="L241" s="4"/>
      <c r="M241" s="4"/>
      <c r="N241" s="4">
        <v>1</v>
      </c>
      <c r="O241" s="4">
        <v>1000</v>
      </c>
      <c r="P241" s="22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50">
        <f t="shared" si="6"/>
        <v>1</v>
      </c>
      <c r="AM241" s="50">
        <f t="shared" si="7"/>
        <v>1000</v>
      </c>
    </row>
    <row r="242" spans="1:39" s="77" customFormat="1" ht="51" customHeight="1">
      <c r="A242" s="37" t="s">
        <v>581</v>
      </c>
      <c r="B242" s="60">
        <v>45452</v>
      </c>
      <c r="C242" s="37"/>
      <c r="D242" s="49"/>
      <c r="E242" s="49"/>
      <c r="F242" s="49"/>
      <c r="G242" s="49"/>
      <c r="H242" s="37"/>
      <c r="I242" s="37"/>
      <c r="J242" s="49"/>
      <c r="K242" s="49"/>
      <c r="L242" s="4"/>
      <c r="M242" s="4"/>
      <c r="N242" s="4">
        <v>1</v>
      </c>
      <c r="O242" s="4">
        <v>2000</v>
      </c>
      <c r="P242" s="22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50">
        <f t="shared" si="6"/>
        <v>1</v>
      </c>
      <c r="AM242" s="50">
        <f t="shared" si="7"/>
        <v>2000</v>
      </c>
    </row>
    <row r="243" spans="1:39" s="77" customFormat="1" ht="51" customHeight="1">
      <c r="A243" s="37" t="s">
        <v>679</v>
      </c>
      <c r="B243" s="60">
        <v>45452</v>
      </c>
      <c r="C243" s="37"/>
      <c r="D243" s="49"/>
      <c r="E243" s="49"/>
      <c r="F243" s="49"/>
      <c r="G243" s="49"/>
      <c r="H243" s="37"/>
      <c r="I243" s="37"/>
      <c r="J243" s="49"/>
      <c r="K243" s="49"/>
      <c r="L243" s="4"/>
      <c r="M243" s="4"/>
      <c r="N243" s="4">
        <v>1</v>
      </c>
      <c r="O243" s="4">
        <v>1000</v>
      </c>
      <c r="P243" s="22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50">
        <f t="shared" si="6"/>
        <v>1</v>
      </c>
      <c r="AM243" s="50">
        <f t="shared" si="7"/>
        <v>1000</v>
      </c>
    </row>
    <row r="244" spans="1:39" s="77" customFormat="1" ht="51" customHeight="1">
      <c r="A244" s="37" t="s">
        <v>707</v>
      </c>
      <c r="B244" s="60">
        <v>45453</v>
      </c>
      <c r="C244" s="37"/>
      <c r="D244" s="49"/>
      <c r="E244" s="49"/>
      <c r="F244" s="49"/>
      <c r="G244" s="49"/>
      <c r="H244" s="37"/>
      <c r="I244" s="37"/>
      <c r="J244" s="49"/>
      <c r="K244" s="49"/>
      <c r="L244" s="4"/>
      <c r="M244" s="4"/>
      <c r="N244" s="4">
        <v>1</v>
      </c>
      <c r="O244" s="4">
        <v>3000</v>
      </c>
      <c r="P244" s="22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50">
        <f t="shared" si="6"/>
        <v>1</v>
      </c>
      <c r="AM244" s="50">
        <f t="shared" si="7"/>
        <v>3000</v>
      </c>
    </row>
    <row r="245" spans="1:39" s="77" customFormat="1" ht="51" customHeight="1">
      <c r="A245" s="37" t="s">
        <v>172</v>
      </c>
      <c r="B245" s="60">
        <v>45453</v>
      </c>
      <c r="C245" s="37"/>
      <c r="D245" s="49"/>
      <c r="E245" s="49"/>
      <c r="F245" s="49"/>
      <c r="G245" s="49"/>
      <c r="H245" s="37"/>
      <c r="I245" s="37"/>
      <c r="J245" s="49"/>
      <c r="K245" s="49"/>
      <c r="L245" s="4"/>
      <c r="M245" s="4"/>
      <c r="N245" s="4">
        <v>1</v>
      </c>
      <c r="O245" s="4">
        <v>1500</v>
      </c>
      <c r="P245" s="22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50">
        <f t="shared" si="6"/>
        <v>1</v>
      </c>
      <c r="AM245" s="50">
        <f t="shared" si="7"/>
        <v>1500</v>
      </c>
    </row>
    <row r="246" spans="1:39" s="77" customFormat="1" ht="51" customHeight="1">
      <c r="A246" s="37" t="s">
        <v>631</v>
      </c>
      <c r="B246" s="60">
        <v>45454</v>
      </c>
      <c r="C246" s="37"/>
      <c r="D246" s="49"/>
      <c r="E246" s="49"/>
      <c r="F246" s="49"/>
      <c r="G246" s="49"/>
      <c r="H246" s="37"/>
      <c r="I246" s="37"/>
      <c r="J246" s="49"/>
      <c r="K246" s="49"/>
      <c r="L246" s="4"/>
      <c r="M246" s="4"/>
      <c r="N246" s="4">
        <v>1</v>
      </c>
      <c r="O246" s="4">
        <v>1000</v>
      </c>
      <c r="P246" s="22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50">
        <f t="shared" si="6"/>
        <v>1</v>
      </c>
      <c r="AM246" s="50">
        <f t="shared" si="7"/>
        <v>1000</v>
      </c>
    </row>
    <row r="247" spans="1:39" s="77" customFormat="1" ht="51" customHeight="1">
      <c r="A247" s="37" t="s">
        <v>709</v>
      </c>
      <c r="B247" s="60">
        <v>45454</v>
      </c>
      <c r="C247" s="37"/>
      <c r="D247" s="49"/>
      <c r="E247" s="49"/>
      <c r="F247" s="49"/>
      <c r="G247" s="49"/>
      <c r="H247" s="37"/>
      <c r="I247" s="37"/>
      <c r="J247" s="49"/>
      <c r="K247" s="49"/>
      <c r="L247" s="4"/>
      <c r="M247" s="4"/>
      <c r="N247" s="4">
        <v>1</v>
      </c>
      <c r="O247" s="4">
        <v>1000</v>
      </c>
      <c r="P247" s="22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50">
        <f t="shared" si="6"/>
        <v>1</v>
      </c>
      <c r="AM247" s="50">
        <f t="shared" si="7"/>
        <v>1000</v>
      </c>
    </row>
    <row r="248" spans="1:39" s="77" customFormat="1" ht="51" customHeight="1">
      <c r="A248" s="37" t="s">
        <v>725</v>
      </c>
      <c r="B248" s="60">
        <v>45454</v>
      </c>
      <c r="C248" s="37"/>
      <c r="D248" s="49"/>
      <c r="E248" s="49"/>
      <c r="F248" s="49"/>
      <c r="G248" s="49"/>
      <c r="H248" s="37"/>
      <c r="I248" s="37"/>
      <c r="J248" s="49"/>
      <c r="K248" s="49"/>
      <c r="L248" s="4"/>
      <c r="M248" s="4"/>
      <c r="N248" s="4">
        <v>1</v>
      </c>
      <c r="O248" s="4">
        <v>1000</v>
      </c>
      <c r="P248" s="22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50">
        <f t="shared" si="6"/>
        <v>1</v>
      </c>
      <c r="AM248" s="50">
        <f t="shared" si="7"/>
        <v>1000</v>
      </c>
    </row>
    <row r="249" spans="1:39" s="77" customFormat="1" ht="51" customHeight="1">
      <c r="A249" s="37" t="s">
        <v>445</v>
      </c>
      <c r="B249" s="60">
        <v>45454</v>
      </c>
      <c r="C249" s="37"/>
      <c r="D249" s="49"/>
      <c r="E249" s="49"/>
      <c r="F249" s="49"/>
      <c r="G249" s="49"/>
      <c r="H249" s="37"/>
      <c r="I249" s="37"/>
      <c r="J249" s="49"/>
      <c r="K249" s="49"/>
      <c r="L249" s="4"/>
      <c r="M249" s="4"/>
      <c r="N249" s="4">
        <v>1</v>
      </c>
      <c r="O249" s="4">
        <v>2000</v>
      </c>
      <c r="P249" s="22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50">
        <f t="shared" si="6"/>
        <v>1</v>
      </c>
      <c r="AM249" s="50">
        <f t="shared" si="7"/>
        <v>2000</v>
      </c>
    </row>
    <row r="250" spans="1:39" s="77" customFormat="1" ht="51" customHeight="1">
      <c r="A250" s="37" t="s">
        <v>743</v>
      </c>
      <c r="B250" s="60">
        <v>45454</v>
      </c>
      <c r="C250" s="37"/>
      <c r="D250" s="49"/>
      <c r="E250" s="49"/>
      <c r="F250" s="49"/>
      <c r="G250" s="49"/>
      <c r="H250" s="37"/>
      <c r="I250" s="37"/>
      <c r="J250" s="49"/>
      <c r="K250" s="49"/>
      <c r="L250" s="4"/>
      <c r="M250" s="4"/>
      <c r="N250" s="4">
        <v>1</v>
      </c>
      <c r="O250" s="4">
        <v>1000</v>
      </c>
      <c r="P250" s="22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50">
        <f t="shared" si="6"/>
        <v>1</v>
      </c>
      <c r="AM250" s="50">
        <f t="shared" si="7"/>
        <v>1000</v>
      </c>
    </row>
    <row r="251" spans="1:39" s="77" customFormat="1" ht="51" customHeight="1">
      <c r="A251" s="37" t="s">
        <v>471</v>
      </c>
      <c r="B251" s="60">
        <v>45455</v>
      </c>
      <c r="C251" s="37"/>
      <c r="D251" s="49"/>
      <c r="E251" s="49"/>
      <c r="F251" s="49"/>
      <c r="G251" s="49"/>
      <c r="H251" s="37"/>
      <c r="I251" s="37"/>
      <c r="J251" s="49"/>
      <c r="K251" s="49"/>
      <c r="L251" s="4"/>
      <c r="M251" s="4"/>
      <c r="N251" s="4">
        <v>1</v>
      </c>
      <c r="O251" s="4">
        <v>1000</v>
      </c>
      <c r="P251" s="22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50">
        <f t="shared" si="6"/>
        <v>1</v>
      </c>
      <c r="AM251" s="50">
        <f t="shared" si="7"/>
        <v>1000</v>
      </c>
    </row>
    <row r="252" spans="1:39" s="77" customFormat="1" ht="51" customHeight="1">
      <c r="A252" s="37" t="s">
        <v>693</v>
      </c>
      <c r="B252" s="60">
        <v>45455</v>
      </c>
      <c r="C252" s="37"/>
      <c r="D252" s="49"/>
      <c r="E252" s="49"/>
      <c r="F252" s="49"/>
      <c r="G252" s="49"/>
      <c r="H252" s="37"/>
      <c r="I252" s="37"/>
      <c r="J252" s="49"/>
      <c r="K252" s="49"/>
      <c r="L252" s="4"/>
      <c r="M252" s="4"/>
      <c r="N252" s="4">
        <v>1</v>
      </c>
      <c r="O252" s="4">
        <v>1000</v>
      </c>
      <c r="P252" s="22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50">
        <f t="shared" si="6"/>
        <v>1</v>
      </c>
      <c r="AM252" s="50">
        <f t="shared" si="7"/>
        <v>1000</v>
      </c>
    </row>
    <row r="253" spans="1:39" s="77" customFormat="1" ht="51" customHeight="1">
      <c r="A253" s="37" t="s">
        <v>535</v>
      </c>
      <c r="B253" s="60">
        <v>45456</v>
      </c>
      <c r="C253" s="37"/>
      <c r="D253" s="49"/>
      <c r="E253" s="49"/>
      <c r="F253" s="49"/>
      <c r="G253" s="49"/>
      <c r="H253" s="37"/>
      <c r="I253" s="37"/>
      <c r="J253" s="49"/>
      <c r="K253" s="49"/>
      <c r="L253" s="4"/>
      <c r="M253" s="4"/>
      <c r="N253" s="4">
        <v>1</v>
      </c>
      <c r="O253" s="4">
        <v>2000</v>
      </c>
      <c r="P253" s="22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50">
        <f t="shared" si="6"/>
        <v>1</v>
      </c>
      <c r="AM253" s="50">
        <f t="shared" si="7"/>
        <v>2000</v>
      </c>
    </row>
    <row r="254" spans="1:39" s="77" customFormat="1" ht="51" customHeight="1">
      <c r="A254" s="37" t="s">
        <v>633</v>
      </c>
      <c r="B254" s="60">
        <v>45456</v>
      </c>
      <c r="C254" s="37"/>
      <c r="D254" s="49"/>
      <c r="E254" s="49"/>
      <c r="F254" s="49"/>
      <c r="G254" s="49"/>
      <c r="H254" s="37"/>
      <c r="I254" s="37"/>
      <c r="J254" s="49"/>
      <c r="K254" s="49"/>
      <c r="L254" s="4"/>
      <c r="M254" s="4"/>
      <c r="N254" s="4">
        <v>1</v>
      </c>
      <c r="O254" s="4">
        <v>3000</v>
      </c>
      <c r="P254" s="22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50">
        <f t="shared" si="6"/>
        <v>1</v>
      </c>
      <c r="AM254" s="50">
        <f t="shared" si="7"/>
        <v>3000</v>
      </c>
    </row>
    <row r="255" spans="1:39" s="77" customFormat="1" ht="51" customHeight="1">
      <c r="A255" s="37" t="s">
        <v>675</v>
      </c>
      <c r="B255" s="60">
        <v>45457</v>
      </c>
      <c r="C255" s="37"/>
      <c r="D255" s="49"/>
      <c r="E255" s="49"/>
      <c r="F255" s="49"/>
      <c r="G255" s="49"/>
      <c r="H255" s="37"/>
      <c r="I255" s="37"/>
      <c r="J255" s="49">
        <v>1</v>
      </c>
      <c r="K255" s="49">
        <v>2000</v>
      </c>
      <c r="L255" s="4"/>
      <c r="M255" s="4"/>
      <c r="N255" s="4"/>
      <c r="O255" s="4"/>
      <c r="P255" s="22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50">
        <f t="shared" si="6"/>
        <v>1</v>
      </c>
      <c r="AM255" s="50">
        <f t="shared" si="7"/>
        <v>2000</v>
      </c>
    </row>
    <row r="256" spans="1:39" s="77" customFormat="1" ht="51" customHeight="1">
      <c r="A256" s="37" t="s">
        <v>721</v>
      </c>
      <c r="B256" s="60">
        <v>45457</v>
      </c>
      <c r="C256" s="37"/>
      <c r="D256" s="49"/>
      <c r="E256" s="49"/>
      <c r="F256" s="49"/>
      <c r="G256" s="49"/>
      <c r="H256" s="37"/>
      <c r="I256" s="37"/>
      <c r="J256" s="49"/>
      <c r="K256" s="49"/>
      <c r="L256" s="4"/>
      <c r="M256" s="4"/>
      <c r="N256" s="4">
        <v>1</v>
      </c>
      <c r="O256" s="4">
        <v>1000</v>
      </c>
      <c r="P256" s="22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50">
        <f t="shared" si="6"/>
        <v>1</v>
      </c>
      <c r="AM256" s="50">
        <f t="shared" si="7"/>
        <v>1000</v>
      </c>
    </row>
    <row r="257" spans="1:39" s="77" customFormat="1" ht="51" customHeight="1">
      <c r="A257" s="37" t="s">
        <v>239</v>
      </c>
      <c r="B257" s="60">
        <v>45456</v>
      </c>
      <c r="C257" s="37"/>
      <c r="D257" s="49"/>
      <c r="E257" s="49"/>
      <c r="F257" s="49"/>
      <c r="G257" s="49"/>
      <c r="H257" s="37"/>
      <c r="I257" s="37"/>
      <c r="J257" s="49"/>
      <c r="K257" s="49"/>
      <c r="L257" s="4"/>
      <c r="M257" s="4"/>
      <c r="N257" s="4">
        <v>1</v>
      </c>
      <c r="O257" s="4">
        <v>1000</v>
      </c>
      <c r="P257" s="22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50">
        <f t="shared" si="6"/>
        <v>1</v>
      </c>
      <c r="AM257" s="50">
        <f t="shared" si="7"/>
        <v>1000</v>
      </c>
    </row>
    <row r="258" spans="1:39" s="77" customFormat="1" ht="51" customHeight="1">
      <c r="A258" s="37" t="s">
        <v>487</v>
      </c>
      <c r="B258" s="60">
        <v>45457</v>
      </c>
      <c r="C258" s="37"/>
      <c r="D258" s="49"/>
      <c r="E258" s="49"/>
      <c r="F258" s="49"/>
      <c r="G258" s="49"/>
      <c r="H258" s="37"/>
      <c r="I258" s="37"/>
      <c r="J258" s="49"/>
      <c r="K258" s="49"/>
      <c r="L258" s="4"/>
      <c r="M258" s="4"/>
      <c r="N258" s="4">
        <v>1</v>
      </c>
      <c r="O258" s="4">
        <v>2000</v>
      </c>
      <c r="P258" s="22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50">
        <f t="shared" si="6"/>
        <v>1</v>
      </c>
      <c r="AM258" s="50">
        <f t="shared" si="7"/>
        <v>2000</v>
      </c>
    </row>
    <row r="259" spans="1:39" s="77" customFormat="1" ht="51" customHeight="1">
      <c r="A259" s="37" t="s">
        <v>577</v>
      </c>
      <c r="B259" s="60">
        <v>45458</v>
      </c>
      <c r="C259" s="37"/>
      <c r="D259" s="49"/>
      <c r="E259" s="49"/>
      <c r="F259" s="49"/>
      <c r="G259" s="49"/>
      <c r="H259" s="37"/>
      <c r="I259" s="37"/>
      <c r="J259" s="49"/>
      <c r="K259" s="49"/>
      <c r="L259" s="4"/>
      <c r="M259" s="4"/>
      <c r="N259" s="4">
        <v>1</v>
      </c>
      <c r="O259" s="4">
        <v>2000</v>
      </c>
      <c r="P259" s="22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50">
        <f t="shared" si="6"/>
        <v>1</v>
      </c>
      <c r="AM259" s="50">
        <f t="shared" si="7"/>
        <v>2000</v>
      </c>
    </row>
    <row r="260" spans="1:39" s="77" customFormat="1" ht="51" customHeight="1">
      <c r="A260" s="37" t="s">
        <v>651</v>
      </c>
      <c r="B260" s="60">
        <v>45458</v>
      </c>
      <c r="C260" s="37"/>
      <c r="D260" s="49"/>
      <c r="E260" s="49"/>
      <c r="F260" s="49"/>
      <c r="G260" s="49"/>
      <c r="H260" s="37"/>
      <c r="I260" s="37"/>
      <c r="J260" s="49"/>
      <c r="K260" s="49"/>
      <c r="L260" s="4"/>
      <c r="M260" s="4"/>
      <c r="N260" s="4">
        <v>1</v>
      </c>
      <c r="O260" s="4">
        <v>2000</v>
      </c>
      <c r="P260" s="22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50">
        <f t="shared" si="6"/>
        <v>1</v>
      </c>
      <c r="AM260" s="50">
        <f t="shared" si="7"/>
        <v>2000</v>
      </c>
    </row>
    <row r="261" spans="1:39" s="77" customFormat="1" ht="51" customHeight="1">
      <c r="A261" s="37" t="s">
        <v>671</v>
      </c>
      <c r="B261" s="60">
        <v>45460</v>
      </c>
      <c r="C261" s="37"/>
      <c r="D261" s="49"/>
      <c r="E261" s="49"/>
      <c r="F261" s="49"/>
      <c r="G261" s="49"/>
      <c r="H261" s="37">
        <v>1</v>
      </c>
      <c r="I261" s="37">
        <v>2000</v>
      </c>
      <c r="J261" s="49"/>
      <c r="K261" s="49"/>
      <c r="L261" s="4"/>
      <c r="M261" s="4"/>
      <c r="N261" s="4"/>
      <c r="O261" s="4"/>
      <c r="P261" s="22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50">
        <f t="shared" si="6"/>
        <v>1</v>
      </c>
      <c r="AM261" s="50">
        <f t="shared" si="7"/>
        <v>2000</v>
      </c>
    </row>
    <row r="262" spans="1:39" s="77" customFormat="1" ht="51" customHeight="1">
      <c r="A262" s="37" t="s">
        <v>1439</v>
      </c>
      <c r="B262" s="60">
        <v>45457</v>
      </c>
      <c r="C262" s="37"/>
      <c r="D262" s="49"/>
      <c r="E262" s="49"/>
      <c r="F262" s="49"/>
      <c r="G262" s="49"/>
      <c r="H262" s="37"/>
      <c r="I262" s="37"/>
      <c r="J262" s="49"/>
      <c r="K262" s="49"/>
      <c r="L262" s="4"/>
      <c r="M262" s="4"/>
      <c r="N262" s="4">
        <v>1</v>
      </c>
      <c r="O262" s="4">
        <v>1500</v>
      </c>
      <c r="P262" s="22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50">
        <f t="shared" si="6"/>
        <v>1</v>
      </c>
      <c r="AM262" s="50">
        <f t="shared" si="7"/>
        <v>1500</v>
      </c>
    </row>
    <row r="263" spans="1:39" s="77" customFormat="1" ht="51" customHeight="1">
      <c r="A263" s="37" t="s">
        <v>731</v>
      </c>
      <c r="B263" s="60">
        <v>45460</v>
      </c>
      <c r="C263" s="37"/>
      <c r="D263" s="49"/>
      <c r="E263" s="49"/>
      <c r="F263" s="49"/>
      <c r="G263" s="49"/>
      <c r="H263" s="37"/>
      <c r="I263" s="37"/>
      <c r="J263" s="49"/>
      <c r="K263" s="49"/>
      <c r="L263" s="4"/>
      <c r="M263" s="4"/>
      <c r="N263" s="4">
        <v>1</v>
      </c>
      <c r="O263" s="4">
        <v>2000</v>
      </c>
      <c r="P263" s="22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50">
        <f t="shared" ref="AL263:AL505" si="8">D263+F263+H263+J263++L263+N263+P263+R263+T263+V263+X263+Z263+AB263+AD263+AF263+AH263+AJ263</f>
        <v>1</v>
      </c>
      <c r="AM263" s="50">
        <f t="shared" ref="AM263:AM505" si="9">E263+G263+I263+K263+M263+O263+Q263+S263+U263+W263+Y263+AA263+AC263+AE263+AG263+AI263+AK263</f>
        <v>2000</v>
      </c>
    </row>
    <row r="264" spans="1:39" s="77" customFormat="1" ht="51" customHeight="1">
      <c r="A264" s="37" t="s">
        <v>621</v>
      </c>
      <c r="B264" s="60">
        <v>45460</v>
      </c>
      <c r="C264" s="37"/>
      <c r="D264" s="49"/>
      <c r="E264" s="49"/>
      <c r="F264" s="49"/>
      <c r="G264" s="49"/>
      <c r="H264" s="37"/>
      <c r="I264" s="37"/>
      <c r="J264" s="49"/>
      <c r="K264" s="49"/>
      <c r="L264" s="4"/>
      <c r="M264" s="4"/>
      <c r="N264" s="4">
        <v>1</v>
      </c>
      <c r="O264" s="4">
        <v>1000</v>
      </c>
      <c r="P264" s="22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50">
        <f t="shared" si="8"/>
        <v>1</v>
      </c>
      <c r="AM264" s="50">
        <f t="shared" si="9"/>
        <v>1000</v>
      </c>
    </row>
    <row r="265" spans="1:39" s="77" customFormat="1" ht="51" customHeight="1">
      <c r="A265" s="37" t="s">
        <v>655</v>
      </c>
      <c r="B265" s="60">
        <v>45459</v>
      </c>
      <c r="C265" s="37"/>
      <c r="D265" s="49"/>
      <c r="E265" s="49"/>
      <c r="F265" s="49"/>
      <c r="G265" s="49"/>
      <c r="H265" s="37"/>
      <c r="I265" s="37"/>
      <c r="J265" s="49"/>
      <c r="K265" s="49"/>
      <c r="L265" s="4"/>
      <c r="M265" s="4"/>
      <c r="N265" s="4">
        <v>1</v>
      </c>
      <c r="O265" s="4">
        <v>2000</v>
      </c>
      <c r="P265" s="22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50">
        <f t="shared" si="8"/>
        <v>1</v>
      </c>
      <c r="AM265" s="50">
        <f t="shared" si="9"/>
        <v>2000</v>
      </c>
    </row>
    <row r="266" spans="1:39" s="77" customFormat="1" ht="51" customHeight="1">
      <c r="A266" s="37" t="s">
        <v>63</v>
      </c>
      <c r="B266" s="60">
        <v>45460</v>
      </c>
      <c r="C266" s="37"/>
      <c r="D266" s="49"/>
      <c r="E266" s="49"/>
      <c r="F266" s="49"/>
      <c r="G266" s="49"/>
      <c r="H266" s="37"/>
      <c r="I266" s="37"/>
      <c r="J266" s="49"/>
      <c r="K266" s="49"/>
      <c r="L266" s="4"/>
      <c r="M266" s="4"/>
      <c r="N266" s="4">
        <v>1</v>
      </c>
      <c r="O266" s="4">
        <v>1500</v>
      </c>
      <c r="P266" s="22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50">
        <f t="shared" si="8"/>
        <v>1</v>
      </c>
      <c r="AM266" s="50">
        <f t="shared" si="9"/>
        <v>1500</v>
      </c>
    </row>
    <row r="267" spans="1:39" s="77" customFormat="1" ht="51" customHeight="1">
      <c r="A267" s="37" t="s">
        <v>1440</v>
      </c>
      <c r="B267" s="60">
        <v>45460</v>
      </c>
      <c r="C267" s="37"/>
      <c r="D267" s="49"/>
      <c r="E267" s="49"/>
      <c r="F267" s="49"/>
      <c r="G267" s="49"/>
      <c r="H267" s="37"/>
      <c r="I267" s="37"/>
      <c r="J267" s="49"/>
      <c r="K267" s="49"/>
      <c r="L267" s="4"/>
      <c r="M267" s="4"/>
      <c r="N267" s="4">
        <v>1</v>
      </c>
      <c r="O267" s="4">
        <v>1000</v>
      </c>
      <c r="P267" s="22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50">
        <f t="shared" si="8"/>
        <v>1</v>
      </c>
      <c r="AM267" s="50">
        <f t="shared" si="9"/>
        <v>1000</v>
      </c>
    </row>
    <row r="268" spans="1:39" s="77" customFormat="1" ht="51" customHeight="1">
      <c r="A268" s="37" t="s">
        <v>713</v>
      </c>
      <c r="B268" s="60">
        <v>45461</v>
      </c>
      <c r="C268" s="37"/>
      <c r="D268" s="49"/>
      <c r="E268" s="49"/>
      <c r="F268" s="49"/>
      <c r="G268" s="49"/>
      <c r="H268" s="37"/>
      <c r="I268" s="37"/>
      <c r="J268" s="49"/>
      <c r="K268" s="49"/>
      <c r="L268" s="4"/>
      <c r="M268" s="4"/>
      <c r="N268" s="4">
        <v>1</v>
      </c>
      <c r="O268" s="4">
        <v>2000</v>
      </c>
      <c r="P268" s="22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50">
        <f t="shared" si="8"/>
        <v>1</v>
      </c>
      <c r="AM268" s="50">
        <f t="shared" si="9"/>
        <v>2000</v>
      </c>
    </row>
    <row r="269" spans="1:39" s="77" customFormat="1" ht="51" customHeight="1">
      <c r="A269" s="37" t="s">
        <v>609</v>
      </c>
      <c r="B269" s="60">
        <v>45461</v>
      </c>
      <c r="C269" s="37"/>
      <c r="D269" s="49"/>
      <c r="E269" s="49"/>
      <c r="F269" s="49"/>
      <c r="G269" s="49"/>
      <c r="H269" s="37"/>
      <c r="I269" s="37"/>
      <c r="J269" s="49"/>
      <c r="K269" s="49"/>
      <c r="L269" s="4"/>
      <c r="M269" s="4"/>
      <c r="N269" s="4">
        <v>1</v>
      </c>
      <c r="O269" s="4">
        <v>2000</v>
      </c>
      <c r="P269" s="22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50">
        <f t="shared" si="8"/>
        <v>1</v>
      </c>
      <c r="AM269" s="50">
        <f t="shared" si="9"/>
        <v>2000</v>
      </c>
    </row>
    <row r="270" spans="1:39" s="77" customFormat="1" ht="51" customHeight="1">
      <c r="A270" s="37" t="s">
        <v>372</v>
      </c>
      <c r="B270" s="60">
        <v>45461</v>
      </c>
      <c r="C270" s="37"/>
      <c r="D270" s="49"/>
      <c r="E270" s="49"/>
      <c r="F270" s="49"/>
      <c r="G270" s="49"/>
      <c r="H270" s="37"/>
      <c r="I270" s="37"/>
      <c r="J270" s="49">
        <v>1</v>
      </c>
      <c r="K270" s="49">
        <v>11</v>
      </c>
      <c r="L270" s="4"/>
      <c r="M270" s="4"/>
      <c r="N270" s="4"/>
      <c r="O270" s="4"/>
      <c r="P270" s="22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50">
        <f t="shared" si="8"/>
        <v>1</v>
      </c>
      <c r="AM270" s="50">
        <f t="shared" si="9"/>
        <v>11</v>
      </c>
    </row>
    <row r="271" spans="1:39" s="77" customFormat="1" ht="51" customHeight="1">
      <c r="A271" s="37" t="s">
        <v>685</v>
      </c>
      <c r="B271" s="60">
        <v>45462</v>
      </c>
      <c r="C271" s="37"/>
      <c r="D271" s="49"/>
      <c r="E271" s="49"/>
      <c r="F271" s="49"/>
      <c r="G271" s="49"/>
      <c r="H271" s="37">
        <v>1</v>
      </c>
      <c r="I271" s="37">
        <v>3000</v>
      </c>
      <c r="J271" s="49"/>
      <c r="K271" s="49"/>
      <c r="L271" s="4"/>
      <c r="M271" s="4"/>
      <c r="N271" s="4"/>
      <c r="O271" s="4"/>
      <c r="P271" s="22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50">
        <f t="shared" si="8"/>
        <v>1</v>
      </c>
      <c r="AM271" s="50">
        <f t="shared" si="9"/>
        <v>3000</v>
      </c>
    </row>
    <row r="272" spans="1:39" s="77" customFormat="1" ht="51" customHeight="1">
      <c r="A272" s="37" t="s">
        <v>681</v>
      </c>
      <c r="B272" s="60">
        <v>45462</v>
      </c>
      <c r="C272" s="37"/>
      <c r="D272" s="49"/>
      <c r="E272" s="49"/>
      <c r="F272" s="49"/>
      <c r="G272" s="49"/>
      <c r="H272" s="37"/>
      <c r="I272" s="37"/>
      <c r="J272" s="49"/>
      <c r="K272" s="49"/>
      <c r="L272" s="4"/>
      <c r="M272" s="4"/>
      <c r="N272" s="4">
        <v>1</v>
      </c>
      <c r="O272" s="4">
        <v>2000</v>
      </c>
      <c r="P272" s="22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50">
        <f t="shared" si="8"/>
        <v>1</v>
      </c>
      <c r="AM272" s="50">
        <f t="shared" si="9"/>
        <v>2000</v>
      </c>
    </row>
    <row r="273" spans="1:39" s="77" customFormat="1" ht="51" customHeight="1">
      <c r="A273" s="37" t="s">
        <v>763</v>
      </c>
      <c r="B273" s="60">
        <v>45463</v>
      </c>
      <c r="C273" s="37"/>
      <c r="D273" s="49"/>
      <c r="E273" s="49"/>
      <c r="F273" s="49"/>
      <c r="G273" s="49"/>
      <c r="H273" s="37"/>
      <c r="I273" s="37"/>
      <c r="J273" s="49"/>
      <c r="K273" s="49"/>
      <c r="L273" s="4"/>
      <c r="M273" s="4"/>
      <c r="N273" s="4">
        <v>1</v>
      </c>
      <c r="O273" s="4">
        <v>2000</v>
      </c>
      <c r="P273" s="22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50">
        <f t="shared" si="8"/>
        <v>1</v>
      </c>
      <c r="AM273" s="50">
        <f t="shared" si="9"/>
        <v>2000</v>
      </c>
    </row>
    <row r="274" spans="1:39" s="77" customFormat="1" ht="51" customHeight="1">
      <c r="A274" s="37" t="s">
        <v>711</v>
      </c>
      <c r="B274" s="60">
        <v>45463</v>
      </c>
      <c r="C274" s="37"/>
      <c r="D274" s="49"/>
      <c r="E274" s="49"/>
      <c r="F274" s="49"/>
      <c r="G274" s="49"/>
      <c r="H274" s="37"/>
      <c r="I274" s="37"/>
      <c r="J274" s="49"/>
      <c r="K274" s="49"/>
      <c r="L274" s="4"/>
      <c r="M274" s="4"/>
      <c r="N274" s="4">
        <v>1</v>
      </c>
      <c r="O274" s="4">
        <v>1000</v>
      </c>
      <c r="P274" s="22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50">
        <f t="shared" si="8"/>
        <v>1</v>
      </c>
      <c r="AM274" s="50">
        <f t="shared" si="9"/>
        <v>1000</v>
      </c>
    </row>
    <row r="275" spans="1:39" s="77" customFormat="1" ht="51" customHeight="1">
      <c r="A275" s="37" t="s">
        <v>683</v>
      </c>
      <c r="B275" s="60">
        <v>45463</v>
      </c>
      <c r="C275" s="37"/>
      <c r="D275" s="49"/>
      <c r="E275" s="49"/>
      <c r="F275" s="49"/>
      <c r="G275" s="49"/>
      <c r="H275" s="37"/>
      <c r="I275" s="37"/>
      <c r="J275" s="49"/>
      <c r="K275" s="49"/>
      <c r="L275" s="4"/>
      <c r="M275" s="4"/>
      <c r="N275" s="4">
        <v>1</v>
      </c>
      <c r="O275" s="4">
        <v>1000</v>
      </c>
      <c r="P275" s="22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50">
        <f t="shared" si="8"/>
        <v>1</v>
      </c>
      <c r="AM275" s="50">
        <f t="shared" si="9"/>
        <v>1000</v>
      </c>
    </row>
    <row r="276" spans="1:39" s="77" customFormat="1" ht="51" customHeight="1">
      <c r="A276" s="37" t="s">
        <v>701</v>
      </c>
      <c r="B276" s="60">
        <v>45463</v>
      </c>
      <c r="C276" s="37"/>
      <c r="D276" s="49"/>
      <c r="E276" s="49"/>
      <c r="F276" s="49"/>
      <c r="G276" s="49"/>
      <c r="H276" s="37"/>
      <c r="I276" s="37"/>
      <c r="J276" s="49"/>
      <c r="K276" s="49"/>
      <c r="L276" s="4"/>
      <c r="M276" s="4"/>
      <c r="N276" s="4">
        <v>1</v>
      </c>
      <c r="O276" s="4">
        <v>1000</v>
      </c>
      <c r="P276" s="22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50">
        <f t="shared" si="8"/>
        <v>1</v>
      </c>
      <c r="AM276" s="50">
        <f t="shared" si="9"/>
        <v>1000</v>
      </c>
    </row>
    <row r="277" spans="1:39" s="77" customFormat="1" ht="51" customHeight="1">
      <c r="A277" s="37" t="s">
        <v>1441</v>
      </c>
      <c r="B277" s="60">
        <v>45463</v>
      </c>
      <c r="C277" s="37"/>
      <c r="D277" s="49"/>
      <c r="E277" s="49"/>
      <c r="F277" s="49"/>
      <c r="G277" s="49"/>
      <c r="H277" s="37"/>
      <c r="I277" s="37"/>
      <c r="J277" s="49"/>
      <c r="K277" s="49"/>
      <c r="L277" s="4"/>
      <c r="M277" s="4"/>
      <c r="N277" s="4">
        <v>1</v>
      </c>
      <c r="O277" s="4">
        <v>2000</v>
      </c>
      <c r="P277" s="22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50">
        <f t="shared" si="8"/>
        <v>1</v>
      </c>
      <c r="AM277" s="50">
        <f t="shared" si="9"/>
        <v>2000</v>
      </c>
    </row>
    <row r="278" spans="1:39" s="77" customFormat="1" ht="51" customHeight="1">
      <c r="A278" s="37" t="s">
        <v>573</v>
      </c>
      <c r="B278" s="60">
        <v>45464</v>
      </c>
      <c r="C278" s="37"/>
      <c r="D278" s="49"/>
      <c r="E278" s="49"/>
      <c r="F278" s="49"/>
      <c r="G278" s="49"/>
      <c r="H278" s="37"/>
      <c r="I278" s="37"/>
      <c r="J278" s="49"/>
      <c r="K278" s="49"/>
      <c r="L278" s="4"/>
      <c r="M278" s="4"/>
      <c r="N278" s="4">
        <v>1</v>
      </c>
      <c r="O278" s="4">
        <v>1000</v>
      </c>
      <c r="P278" s="22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50">
        <f t="shared" si="8"/>
        <v>1</v>
      </c>
      <c r="AM278" s="50">
        <f t="shared" si="9"/>
        <v>1000</v>
      </c>
    </row>
    <row r="279" spans="1:39" s="77" customFormat="1" ht="51" customHeight="1">
      <c r="A279" s="37" t="s">
        <v>749</v>
      </c>
      <c r="B279" s="60">
        <v>45464</v>
      </c>
      <c r="C279" s="37"/>
      <c r="D279" s="49"/>
      <c r="E279" s="49"/>
      <c r="F279" s="49"/>
      <c r="G279" s="49"/>
      <c r="H279" s="37"/>
      <c r="I279" s="37"/>
      <c r="J279" s="49"/>
      <c r="K279" s="49"/>
      <c r="L279" s="4"/>
      <c r="M279" s="4"/>
      <c r="N279" s="4">
        <v>1</v>
      </c>
      <c r="O279" s="4">
        <v>2000</v>
      </c>
      <c r="P279" s="22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50">
        <f t="shared" si="8"/>
        <v>1</v>
      </c>
      <c r="AM279" s="50">
        <f t="shared" si="9"/>
        <v>2000</v>
      </c>
    </row>
    <row r="280" spans="1:39" s="77" customFormat="1" ht="51" customHeight="1">
      <c r="A280" s="37" t="s">
        <v>49</v>
      </c>
      <c r="B280" s="60">
        <v>45464</v>
      </c>
      <c r="C280" s="37"/>
      <c r="D280" s="49"/>
      <c r="E280" s="49"/>
      <c r="F280" s="49"/>
      <c r="G280" s="49"/>
      <c r="H280" s="37"/>
      <c r="I280" s="37"/>
      <c r="J280" s="49">
        <v>1</v>
      </c>
      <c r="K280" s="49">
        <v>1801</v>
      </c>
      <c r="L280" s="4"/>
      <c r="M280" s="4"/>
      <c r="N280" s="4"/>
      <c r="O280" s="4"/>
      <c r="P280" s="22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50">
        <f t="shared" si="8"/>
        <v>1</v>
      </c>
      <c r="AM280" s="50">
        <f t="shared" si="9"/>
        <v>1801</v>
      </c>
    </row>
    <row r="281" spans="1:39" s="77" customFormat="1" ht="51" customHeight="1">
      <c r="A281" s="37" t="s">
        <v>1442</v>
      </c>
      <c r="B281" s="60">
        <v>45464</v>
      </c>
      <c r="C281" s="37"/>
      <c r="D281" s="49"/>
      <c r="E281" s="49"/>
      <c r="F281" s="49"/>
      <c r="G281" s="49"/>
      <c r="H281" s="37"/>
      <c r="I281" s="37"/>
      <c r="J281" s="49">
        <v>1</v>
      </c>
      <c r="K281" s="49">
        <v>1201</v>
      </c>
      <c r="L281" s="4"/>
      <c r="M281" s="4"/>
      <c r="N281" s="4"/>
      <c r="O281" s="4"/>
      <c r="P281" s="22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50">
        <f t="shared" si="8"/>
        <v>1</v>
      </c>
      <c r="AM281" s="50">
        <f t="shared" si="9"/>
        <v>1201</v>
      </c>
    </row>
    <row r="282" spans="1:39" s="77" customFormat="1" ht="51" customHeight="1">
      <c r="A282" s="37" t="s">
        <v>723</v>
      </c>
      <c r="B282" s="60">
        <v>45467</v>
      </c>
      <c r="C282" s="37"/>
      <c r="D282" s="49"/>
      <c r="E282" s="49"/>
      <c r="F282" s="49"/>
      <c r="G282" s="49"/>
      <c r="H282" s="37"/>
      <c r="I282" s="37"/>
      <c r="J282" s="49"/>
      <c r="K282" s="49"/>
      <c r="L282" s="4"/>
      <c r="M282" s="4"/>
      <c r="N282" s="4">
        <v>1</v>
      </c>
      <c r="O282" s="4">
        <v>1000</v>
      </c>
      <c r="P282" s="22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50">
        <f t="shared" si="8"/>
        <v>1</v>
      </c>
      <c r="AM282" s="50">
        <f t="shared" si="9"/>
        <v>1000</v>
      </c>
    </row>
    <row r="283" spans="1:39" s="77" customFormat="1" ht="51" customHeight="1">
      <c r="A283" s="37" t="s">
        <v>567</v>
      </c>
      <c r="B283" s="60">
        <v>45467</v>
      </c>
      <c r="C283" s="37"/>
      <c r="D283" s="49"/>
      <c r="E283" s="49"/>
      <c r="F283" s="49"/>
      <c r="G283" s="49"/>
      <c r="H283" s="37"/>
      <c r="I283" s="37"/>
      <c r="J283" s="49"/>
      <c r="K283" s="49"/>
      <c r="L283" s="4"/>
      <c r="M283" s="4"/>
      <c r="N283" s="4">
        <v>1</v>
      </c>
      <c r="O283" s="4">
        <v>2000</v>
      </c>
      <c r="P283" s="22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50">
        <f t="shared" si="8"/>
        <v>1</v>
      </c>
      <c r="AM283" s="50">
        <f t="shared" si="9"/>
        <v>2000</v>
      </c>
    </row>
    <row r="284" spans="1:39" s="77" customFormat="1" ht="51" customHeight="1">
      <c r="A284" s="37" t="s">
        <v>727</v>
      </c>
      <c r="B284" s="60">
        <v>45468</v>
      </c>
      <c r="C284" s="37"/>
      <c r="D284" s="49"/>
      <c r="E284" s="49"/>
      <c r="F284" s="49"/>
      <c r="G284" s="49"/>
      <c r="H284" s="37"/>
      <c r="I284" s="37"/>
      <c r="J284" s="49"/>
      <c r="K284" s="49"/>
      <c r="L284" s="4"/>
      <c r="M284" s="4"/>
      <c r="N284" s="4">
        <v>1</v>
      </c>
      <c r="O284" s="4">
        <v>3000</v>
      </c>
      <c r="P284" s="22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50">
        <f t="shared" si="8"/>
        <v>1</v>
      </c>
      <c r="AM284" s="50">
        <f t="shared" si="9"/>
        <v>3000</v>
      </c>
    </row>
    <row r="285" spans="1:39" s="77" customFormat="1" ht="51" customHeight="1">
      <c r="A285" s="37" t="s">
        <v>136</v>
      </c>
      <c r="B285" s="60">
        <v>45468</v>
      </c>
      <c r="C285" s="37"/>
      <c r="D285" s="49"/>
      <c r="E285" s="49"/>
      <c r="F285" s="49"/>
      <c r="G285" s="49"/>
      <c r="H285" s="37"/>
      <c r="I285" s="37"/>
      <c r="J285" s="49"/>
      <c r="K285" s="49"/>
      <c r="L285" s="4"/>
      <c r="M285" s="4"/>
      <c r="N285" s="4">
        <v>1</v>
      </c>
      <c r="O285" s="4">
        <v>2000</v>
      </c>
      <c r="P285" s="22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50">
        <f t="shared" si="8"/>
        <v>1</v>
      </c>
      <c r="AM285" s="50">
        <f t="shared" si="9"/>
        <v>2000</v>
      </c>
    </row>
    <row r="286" spans="1:39" s="77" customFormat="1" ht="51" customHeight="1">
      <c r="A286" s="37" t="s">
        <v>1443</v>
      </c>
      <c r="B286" s="60">
        <v>45469</v>
      </c>
      <c r="C286" s="37"/>
      <c r="D286" s="49"/>
      <c r="E286" s="49"/>
      <c r="F286" s="49"/>
      <c r="G286" s="49"/>
      <c r="H286" s="37">
        <v>1</v>
      </c>
      <c r="I286" s="37">
        <v>2000</v>
      </c>
      <c r="J286" s="49"/>
      <c r="K286" s="49"/>
      <c r="L286" s="4"/>
      <c r="M286" s="4"/>
      <c r="N286" s="4"/>
      <c r="O286" s="4"/>
      <c r="P286" s="22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50">
        <f t="shared" si="8"/>
        <v>1</v>
      </c>
      <c r="AM286" s="50">
        <f t="shared" si="9"/>
        <v>2000</v>
      </c>
    </row>
    <row r="287" spans="1:39" s="77" customFormat="1" ht="51" customHeight="1">
      <c r="A287" s="37" t="s">
        <v>1444</v>
      </c>
      <c r="B287" s="60">
        <v>45469</v>
      </c>
      <c r="C287" s="37"/>
      <c r="D287" s="49"/>
      <c r="E287" s="49"/>
      <c r="F287" s="49"/>
      <c r="G287" s="49"/>
      <c r="H287" s="37"/>
      <c r="I287" s="37"/>
      <c r="J287" s="49"/>
      <c r="K287" s="49"/>
      <c r="L287" s="4"/>
      <c r="M287" s="4"/>
      <c r="N287" s="4">
        <v>1</v>
      </c>
      <c r="O287" s="4">
        <v>52</v>
      </c>
      <c r="P287" s="22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50">
        <f t="shared" si="8"/>
        <v>1</v>
      </c>
      <c r="AM287" s="50">
        <f t="shared" si="9"/>
        <v>52</v>
      </c>
    </row>
    <row r="288" spans="1:39" s="77" customFormat="1" ht="51" customHeight="1">
      <c r="A288" s="37" t="s">
        <v>607</v>
      </c>
      <c r="B288" s="60">
        <v>45471</v>
      </c>
      <c r="C288" s="37"/>
      <c r="D288" s="49"/>
      <c r="E288" s="49"/>
      <c r="F288" s="49"/>
      <c r="G288" s="49"/>
      <c r="H288" s="37"/>
      <c r="I288" s="37"/>
      <c r="J288" s="49"/>
      <c r="K288" s="49"/>
      <c r="L288" s="4"/>
      <c r="M288" s="4"/>
      <c r="N288" s="4">
        <v>1</v>
      </c>
      <c r="O288" s="4">
        <v>2000</v>
      </c>
      <c r="P288" s="22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50">
        <f t="shared" si="8"/>
        <v>1</v>
      </c>
      <c r="AM288" s="50">
        <f t="shared" si="9"/>
        <v>2000</v>
      </c>
    </row>
    <row r="289" spans="1:39" s="77" customFormat="1" ht="51" customHeight="1">
      <c r="A289" s="37" t="s">
        <v>138</v>
      </c>
      <c r="B289" s="60">
        <v>45470</v>
      </c>
      <c r="C289" s="37"/>
      <c r="D289" s="49"/>
      <c r="E289" s="49"/>
      <c r="F289" s="49"/>
      <c r="G289" s="49"/>
      <c r="H289" s="37"/>
      <c r="I289" s="37"/>
      <c r="J289" s="49"/>
      <c r="K289" s="49"/>
      <c r="L289" s="4"/>
      <c r="M289" s="4"/>
      <c r="N289" s="4">
        <v>1</v>
      </c>
      <c r="O289" s="4">
        <v>3000</v>
      </c>
      <c r="P289" s="22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50">
        <f t="shared" si="8"/>
        <v>1</v>
      </c>
      <c r="AM289" s="50">
        <f t="shared" si="9"/>
        <v>3000</v>
      </c>
    </row>
    <row r="290" spans="1:39" s="77" customFormat="1" ht="51" customHeight="1">
      <c r="A290" s="37" t="s">
        <v>1445</v>
      </c>
      <c r="B290" s="60">
        <v>45471</v>
      </c>
      <c r="C290" s="37"/>
      <c r="D290" s="49"/>
      <c r="E290" s="49"/>
      <c r="F290" s="49"/>
      <c r="G290" s="49"/>
      <c r="H290" s="37"/>
      <c r="I290" s="37"/>
      <c r="J290" s="49"/>
      <c r="K290" s="49"/>
      <c r="L290" s="4"/>
      <c r="M290" s="4"/>
      <c r="N290" s="4">
        <v>1</v>
      </c>
      <c r="O290" s="4">
        <v>1000</v>
      </c>
      <c r="P290" s="22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50">
        <f t="shared" si="8"/>
        <v>1</v>
      </c>
      <c r="AM290" s="50">
        <f t="shared" si="9"/>
        <v>1000</v>
      </c>
    </row>
    <row r="291" spans="1:39" s="77" customFormat="1" ht="51" customHeight="1">
      <c r="A291" s="37" t="s">
        <v>267</v>
      </c>
      <c r="B291" s="60">
        <v>45471</v>
      </c>
      <c r="C291" s="37"/>
      <c r="D291" s="49"/>
      <c r="E291" s="49"/>
      <c r="F291" s="49"/>
      <c r="G291" s="49"/>
      <c r="H291" s="37"/>
      <c r="I291" s="37"/>
      <c r="J291" s="49"/>
      <c r="K291" s="49"/>
      <c r="L291" s="4"/>
      <c r="M291" s="4"/>
      <c r="N291" s="4">
        <v>1</v>
      </c>
      <c r="O291" s="4">
        <v>1000</v>
      </c>
      <c r="P291" s="22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50">
        <f t="shared" si="8"/>
        <v>1</v>
      </c>
      <c r="AM291" s="50">
        <f t="shared" si="9"/>
        <v>1000</v>
      </c>
    </row>
    <row r="292" spans="1:39" s="77" customFormat="1" ht="51" customHeight="1">
      <c r="A292" s="37" t="s">
        <v>1446</v>
      </c>
      <c r="B292" s="60">
        <v>45474</v>
      </c>
      <c r="C292" s="37"/>
      <c r="D292" s="49"/>
      <c r="E292" s="49"/>
      <c r="F292" s="49"/>
      <c r="G292" s="49"/>
      <c r="H292" s="37"/>
      <c r="I292" s="37"/>
      <c r="J292" s="49"/>
      <c r="K292" s="49"/>
      <c r="L292" s="4"/>
      <c r="M292" s="4"/>
      <c r="N292" s="4">
        <v>1</v>
      </c>
      <c r="O292" s="4">
        <v>1000</v>
      </c>
      <c r="P292" s="22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50">
        <f t="shared" si="8"/>
        <v>1</v>
      </c>
      <c r="AM292" s="50">
        <f t="shared" si="9"/>
        <v>1000</v>
      </c>
    </row>
    <row r="293" spans="1:39" s="77" customFormat="1" ht="51" customHeight="1">
      <c r="A293" s="37" t="s">
        <v>649</v>
      </c>
      <c r="B293" s="60">
        <v>45476</v>
      </c>
      <c r="C293" s="37"/>
      <c r="D293" s="49"/>
      <c r="E293" s="49"/>
      <c r="F293" s="49"/>
      <c r="G293" s="49"/>
      <c r="H293" s="37"/>
      <c r="I293" s="37"/>
      <c r="J293" s="49"/>
      <c r="K293" s="49"/>
      <c r="L293" s="4"/>
      <c r="M293" s="4"/>
      <c r="N293" s="4">
        <v>1</v>
      </c>
      <c r="O293" s="4">
        <v>1000</v>
      </c>
      <c r="P293" s="22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50">
        <f t="shared" si="8"/>
        <v>1</v>
      </c>
      <c r="AM293" s="50">
        <f t="shared" si="9"/>
        <v>1000</v>
      </c>
    </row>
    <row r="294" spans="1:39" s="77" customFormat="1" ht="51" customHeight="1">
      <c r="A294" s="37" t="s">
        <v>747</v>
      </c>
      <c r="B294" s="60">
        <v>45476</v>
      </c>
      <c r="C294" s="37"/>
      <c r="D294" s="49"/>
      <c r="E294" s="49"/>
      <c r="F294" s="49"/>
      <c r="G294" s="49"/>
      <c r="H294" s="37"/>
      <c r="I294" s="37"/>
      <c r="J294" s="49"/>
      <c r="K294" s="49"/>
      <c r="L294" s="4"/>
      <c r="M294" s="4"/>
      <c r="N294" s="4">
        <v>1</v>
      </c>
      <c r="O294" s="4">
        <v>1000</v>
      </c>
      <c r="P294" s="22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50">
        <f t="shared" si="8"/>
        <v>1</v>
      </c>
      <c r="AM294" s="50">
        <f t="shared" si="9"/>
        <v>1000</v>
      </c>
    </row>
    <row r="295" spans="1:39" s="77" customFormat="1" ht="51" customHeight="1">
      <c r="A295" s="37" t="s">
        <v>204</v>
      </c>
      <c r="B295" s="60">
        <v>45476</v>
      </c>
      <c r="C295" s="37"/>
      <c r="D295" s="49"/>
      <c r="E295" s="49"/>
      <c r="F295" s="49"/>
      <c r="G295" s="49"/>
      <c r="H295" s="37"/>
      <c r="I295" s="37"/>
      <c r="J295" s="49"/>
      <c r="K295" s="49"/>
      <c r="L295" s="4"/>
      <c r="M295" s="4"/>
      <c r="N295" s="4">
        <v>1</v>
      </c>
      <c r="O295" s="4">
        <v>1500</v>
      </c>
      <c r="P295" s="22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50">
        <f t="shared" si="8"/>
        <v>1</v>
      </c>
      <c r="AM295" s="50">
        <f t="shared" si="9"/>
        <v>1500</v>
      </c>
    </row>
    <row r="296" spans="1:39" s="77" customFormat="1" ht="51" customHeight="1">
      <c r="A296" s="37" t="s">
        <v>243</v>
      </c>
      <c r="B296" s="60">
        <v>45476</v>
      </c>
      <c r="C296" s="37"/>
      <c r="D296" s="49"/>
      <c r="E296" s="49"/>
      <c r="F296" s="49"/>
      <c r="G296" s="49"/>
      <c r="H296" s="37"/>
      <c r="I296" s="37"/>
      <c r="J296" s="49"/>
      <c r="K296" s="49"/>
      <c r="L296" s="4"/>
      <c r="M296" s="4"/>
      <c r="N296" s="4">
        <v>1</v>
      </c>
      <c r="O296" s="4">
        <v>1000</v>
      </c>
      <c r="P296" s="22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50">
        <f t="shared" si="8"/>
        <v>1</v>
      </c>
      <c r="AM296" s="50">
        <f t="shared" si="9"/>
        <v>1000</v>
      </c>
    </row>
    <row r="297" spans="1:39" s="77" customFormat="1" ht="51" customHeight="1">
      <c r="A297" s="37" t="s">
        <v>245</v>
      </c>
      <c r="B297" s="60">
        <v>45476</v>
      </c>
      <c r="C297" s="37"/>
      <c r="D297" s="49"/>
      <c r="E297" s="49"/>
      <c r="F297" s="49"/>
      <c r="G297" s="49"/>
      <c r="H297" s="37"/>
      <c r="I297" s="37"/>
      <c r="J297" s="49"/>
      <c r="K297" s="49"/>
      <c r="L297" s="4"/>
      <c r="M297" s="4"/>
      <c r="N297" s="4">
        <v>1</v>
      </c>
      <c r="O297" s="4">
        <v>1000</v>
      </c>
      <c r="P297" s="22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50">
        <f t="shared" si="8"/>
        <v>1</v>
      </c>
      <c r="AM297" s="50">
        <f t="shared" si="9"/>
        <v>1000</v>
      </c>
    </row>
    <row r="298" spans="1:39" s="77" customFormat="1" ht="51" customHeight="1">
      <c r="A298" s="37" t="s">
        <v>607</v>
      </c>
      <c r="B298" s="60">
        <v>45474</v>
      </c>
      <c r="C298" s="37"/>
      <c r="D298" s="49"/>
      <c r="E298" s="49"/>
      <c r="F298" s="49"/>
      <c r="G298" s="49"/>
      <c r="H298" s="37"/>
      <c r="I298" s="37"/>
      <c r="J298" s="49"/>
      <c r="K298" s="49"/>
      <c r="L298" s="4"/>
      <c r="M298" s="4"/>
      <c r="N298" s="4">
        <v>1</v>
      </c>
      <c r="O298" s="4">
        <v>2000</v>
      </c>
      <c r="P298" s="22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50">
        <f t="shared" si="8"/>
        <v>1</v>
      </c>
      <c r="AM298" s="50">
        <f t="shared" si="9"/>
        <v>2000</v>
      </c>
    </row>
    <row r="299" spans="1:39" s="77" customFormat="1" ht="51" customHeight="1">
      <c r="A299" s="37" t="s">
        <v>1442</v>
      </c>
      <c r="B299" s="60">
        <v>45476</v>
      </c>
      <c r="C299" s="37"/>
      <c r="D299" s="49"/>
      <c r="E299" s="49"/>
      <c r="F299" s="49"/>
      <c r="G299" s="49"/>
      <c r="H299" s="37"/>
      <c r="I299" s="37"/>
      <c r="J299" s="49">
        <v>1</v>
      </c>
      <c r="K299" s="49">
        <v>2.77</v>
      </c>
      <c r="L299" s="4"/>
      <c r="M299" s="4"/>
      <c r="N299" s="4"/>
      <c r="O299" s="4"/>
      <c r="P299" s="22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50">
        <f t="shared" si="8"/>
        <v>1</v>
      </c>
      <c r="AM299" s="50">
        <f t="shared" si="9"/>
        <v>2.77</v>
      </c>
    </row>
    <row r="300" spans="1:39" s="77" customFormat="1" ht="51" customHeight="1">
      <c r="A300" s="37" t="s">
        <v>49</v>
      </c>
      <c r="B300" s="60">
        <v>45476</v>
      </c>
      <c r="C300" s="37"/>
      <c r="D300" s="49"/>
      <c r="E300" s="49"/>
      <c r="F300" s="49"/>
      <c r="G300" s="49"/>
      <c r="H300" s="37"/>
      <c r="I300" s="37"/>
      <c r="J300" s="49">
        <v>1</v>
      </c>
      <c r="K300" s="49">
        <v>4.16</v>
      </c>
      <c r="L300" s="4"/>
      <c r="M300" s="4"/>
      <c r="N300" s="4"/>
      <c r="O300" s="4"/>
      <c r="P300" s="22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50">
        <f t="shared" si="8"/>
        <v>1</v>
      </c>
      <c r="AM300" s="50">
        <f t="shared" si="9"/>
        <v>4.16</v>
      </c>
    </row>
    <row r="301" spans="1:39" s="77" customFormat="1" ht="51" customHeight="1">
      <c r="A301" s="37" t="s">
        <v>1447</v>
      </c>
      <c r="B301" s="60">
        <v>45476</v>
      </c>
      <c r="C301" s="37"/>
      <c r="D301" s="49"/>
      <c r="E301" s="49"/>
      <c r="F301" s="49"/>
      <c r="G301" s="49"/>
      <c r="H301" s="37"/>
      <c r="I301" s="37"/>
      <c r="J301" s="49">
        <v>1</v>
      </c>
      <c r="K301" s="49">
        <v>2.75</v>
      </c>
      <c r="L301" s="4"/>
      <c r="M301" s="4"/>
      <c r="N301" s="4"/>
      <c r="O301" s="4"/>
      <c r="P301" s="22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50">
        <f t="shared" si="8"/>
        <v>1</v>
      </c>
      <c r="AM301" s="50">
        <f t="shared" si="9"/>
        <v>2.75</v>
      </c>
    </row>
    <row r="302" spans="1:39" s="77" customFormat="1" ht="51" customHeight="1">
      <c r="A302" s="37" t="s">
        <v>705</v>
      </c>
      <c r="B302" s="60">
        <v>45480</v>
      </c>
      <c r="C302" s="37"/>
      <c r="D302" s="49"/>
      <c r="E302" s="49"/>
      <c r="F302" s="49"/>
      <c r="G302" s="49"/>
      <c r="H302" s="37"/>
      <c r="I302" s="37"/>
      <c r="J302" s="49"/>
      <c r="K302" s="49"/>
      <c r="L302" s="4"/>
      <c r="M302" s="4"/>
      <c r="N302" s="4">
        <v>1</v>
      </c>
      <c r="O302" s="4">
        <v>2000</v>
      </c>
      <c r="P302" s="22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50">
        <f t="shared" si="8"/>
        <v>1</v>
      </c>
      <c r="AM302" s="50">
        <f t="shared" si="9"/>
        <v>2000</v>
      </c>
    </row>
    <row r="303" spans="1:39" s="77" customFormat="1" ht="51" customHeight="1">
      <c r="A303" s="37" t="s">
        <v>164</v>
      </c>
      <c r="B303" s="60">
        <v>45481</v>
      </c>
      <c r="C303" s="37"/>
      <c r="D303" s="49"/>
      <c r="E303" s="49"/>
      <c r="F303" s="49"/>
      <c r="G303" s="49"/>
      <c r="H303" s="37"/>
      <c r="I303" s="37"/>
      <c r="J303" s="49"/>
      <c r="K303" s="49"/>
      <c r="L303" s="4"/>
      <c r="M303" s="4"/>
      <c r="N303" s="4">
        <v>1</v>
      </c>
      <c r="O303" s="4">
        <v>1500</v>
      </c>
      <c r="P303" s="22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50">
        <f t="shared" si="8"/>
        <v>1</v>
      </c>
      <c r="AM303" s="50">
        <f t="shared" si="9"/>
        <v>1500</v>
      </c>
    </row>
    <row r="304" spans="1:39" s="77" customFormat="1" ht="51" customHeight="1">
      <c r="A304" s="37" t="s">
        <v>595</v>
      </c>
      <c r="B304" s="60">
        <v>45481</v>
      </c>
      <c r="C304" s="37"/>
      <c r="D304" s="49"/>
      <c r="E304" s="49"/>
      <c r="F304" s="49"/>
      <c r="G304" s="49"/>
      <c r="H304" s="37"/>
      <c r="I304" s="37"/>
      <c r="J304" s="49"/>
      <c r="K304" s="49"/>
      <c r="L304" s="4"/>
      <c r="M304" s="4"/>
      <c r="N304" s="4">
        <v>1</v>
      </c>
      <c r="O304" s="4">
        <v>2000</v>
      </c>
      <c r="P304" s="22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50">
        <f t="shared" si="8"/>
        <v>1</v>
      </c>
      <c r="AM304" s="50">
        <f t="shared" si="9"/>
        <v>2000</v>
      </c>
    </row>
    <row r="305" spans="1:39" s="77" customFormat="1" ht="51" customHeight="1">
      <c r="A305" s="37" t="s">
        <v>387</v>
      </c>
      <c r="B305" s="60">
        <v>45481</v>
      </c>
      <c r="C305" s="37"/>
      <c r="D305" s="49"/>
      <c r="E305" s="49"/>
      <c r="F305" s="49"/>
      <c r="G305" s="49"/>
      <c r="H305" s="37"/>
      <c r="I305" s="37"/>
      <c r="J305" s="49"/>
      <c r="K305" s="49"/>
      <c r="L305" s="4"/>
      <c r="M305" s="4"/>
      <c r="N305" s="4">
        <v>1</v>
      </c>
      <c r="O305" s="4">
        <v>2000</v>
      </c>
      <c r="P305" s="22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50">
        <f t="shared" si="8"/>
        <v>1</v>
      </c>
      <c r="AM305" s="50">
        <f t="shared" si="9"/>
        <v>2000</v>
      </c>
    </row>
    <row r="306" spans="1:39" s="77" customFormat="1" ht="51" customHeight="1">
      <c r="A306" s="37" t="s">
        <v>753</v>
      </c>
      <c r="B306" s="60">
        <v>45483</v>
      </c>
      <c r="C306" s="37"/>
      <c r="D306" s="49"/>
      <c r="E306" s="49"/>
      <c r="F306" s="49"/>
      <c r="G306" s="49"/>
      <c r="H306" s="37"/>
      <c r="I306" s="37"/>
      <c r="J306" s="49"/>
      <c r="K306" s="49"/>
      <c r="L306" s="4"/>
      <c r="M306" s="4"/>
      <c r="N306" s="4">
        <v>1</v>
      </c>
      <c r="O306" s="4">
        <v>1000</v>
      </c>
      <c r="P306" s="22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50">
        <f t="shared" si="8"/>
        <v>1</v>
      </c>
      <c r="AM306" s="50">
        <f t="shared" si="9"/>
        <v>1000</v>
      </c>
    </row>
    <row r="307" spans="1:39" s="77" customFormat="1" ht="51" customHeight="1">
      <c r="A307" s="37" t="s">
        <v>261</v>
      </c>
      <c r="B307" s="60">
        <v>45482</v>
      </c>
      <c r="C307" s="37"/>
      <c r="D307" s="49"/>
      <c r="E307" s="49"/>
      <c r="F307" s="49"/>
      <c r="G307" s="49"/>
      <c r="H307" s="37"/>
      <c r="I307" s="37"/>
      <c r="J307" s="49"/>
      <c r="K307" s="49"/>
      <c r="L307" s="4"/>
      <c r="M307" s="4"/>
      <c r="N307" s="4">
        <v>1</v>
      </c>
      <c r="O307" s="4">
        <v>1000</v>
      </c>
      <c r="P307" s="22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50">
        <f t="shared" si="8"/>
        <v>1</v>
      </c>
      <c r="AM307" s="50">
        <f t="shared" si="9"/>
        <v>1000</v>
      </c>
    </row>
    <row r="308" spans="1:39" s="77" customFormat="1" ht="51" customHeight="1">
      <c r="A308" s="37" t="s">
        <v>617</v>
      </c>
      <c r="B308" s="60">
        <v>45484</v>
      </c>
      <c r="C308" s="37"/>
      <c r="D308" s="49"/>
      <c r="E308" s="49"/>
      <c r="F308" s="49"/>
      <c r="G308" s="49"/>
      <c r="H308" s="37"/>
      <c r="I308" s="37"/>
      <c r="J308" s="49"/>
      <c r="K308" s="49"/>
      <c r="L308" s="4"/>
      <c r="M308" s="4"/>
      <c r="N308" s="4">
        <v>1</v>
      </c>
      <c r="O308" s="4">
        <v>2000</v>
      </c>
      <c r="P308" s="22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50">
        <f t="shared" si="8"/>
        <v>1</v>
      </c>
      <c r="AM308" s="50">
        <f t="shared" si="9"/>
        <v>2000</v>
      </c>
    </row>
    <row r="309" spans="1:39" s="77" customFormat="1" ht="51" customHeight="1">
      <c r="A309" s="37" t="s">
        <v>435</v>
      </c>
      <c r="B309" s="60">
        <v>45484</v>
      </c>
      <c r="C309" s="37"/>
      <c r="D309" s="49"/>
      <c r="E309" s="49"/>
      <c r="F309" s="49"/>
      <c r="G309" s="49"/>
      <c r="H309" s="37"/>
      <c r="I309" s="37"/>
      <c r="J309" s="49"/>
      <c r="K309" s="49"/>
      <c r="L309" s="4"/>
      <c r="M309" s="4"/>
      <c r="N309" s="4">
        <v>1</v>
      </c>
      <c r="O309" s="4">
        <v>1500</v>
      </c>
      <c r="P309" s="22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50">
        <f t="shared" si="8"/>
        <v>1</v>
      </c>
      <c r="AM309" s="50">
        <f t="shared" si="9"/>
        <v>1500</v>
      </c>
    </row>
    <row r="310" spans="1:39" s="77" customFormat="1" ht="51" customHeight="1">
      <c r="A310" s="37" t="s">
        <v>797</v>
      </c>
      <c r="B310" s="60">
        <v>45484</v>
      </c>
      <c r="C310" s="37"/>
      <c r="D310" s="49"/>
      <c r="E310" s="49"/>
      <c r="F310" s="49"/>
      <c r="G310" s="49"/>
      <c r="H310" s="37"/>
      <c r="I310" s="37"/>
      <c r="J310" s="49"/>
      <c r="K310" s="49"/>
      <c r="L310" s="4"/>
      <c r="M310" s="4"/>
      <c r="N310" s="4">
        <v>1</v>
      </c>
      <c r="O310" s="4">
        <v>1000</v>
      </c>
      <c r="P310" s="22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50">
        <f t="shared" si="8"/>
        <v>1</v>
      </c>
      <c r="AM310" s="50">
        <f t="shared" si="9"/>
        <v>1000</v>
      </c>
    </row>
    <row r="311" spans="1:39" s="77" customFormat="1" ht="51" customHeight="1">
      <c r="A311" s="37" t="s">
        <v>691</v>
      </c>
      <c r="B311" s="60">
        <v>45484</v>
      </c>
      <c r="C311" s="37"/>
      <c r="D311" s="49"/>
      <c r="E311" s="49"/>
      <c r="F311" s="49"/>
      <c r="G311" s="49"/>
      <c r="H311" s="37"/>
      <c r="I311" s="37"/>
      <c r="J311" s="49"/>
      <c r="K311" s="49"/>
      <c r="L311" s="4"/>
      <c r="M311" s="4"/>
      <c r="N311" s="4">
        <v>1</v>
      </c>
      <c r="O311" s="4">
        <v>1500</v>
      </c>
      <c r="P311" s="22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50">
        <f t="shared" si="8"/>
        <v>1</v>
      </c>
      <c r="AM311" s="50">
        <f t="shared" si="9"/>
        <v>1500</v>
      </c>
    </row>
    <row r="312" spans="1:39" s="77" customFormat="1" ht="51" customHeight="1">
      <c r="A312" s="37" t="s">
        <v>519</v>
      </c>
      <c r="B312" s="60">
        <v>45485</v>
      </c>
      <c r="C312" s="37"/>
      <c r="D312" s="49"/>
      <c r="E312" s="49"/>
      <c r="F312" s="49"/>
      <c r="G312" s="49"/>
      <c r="H312" s="37"/>
      <c r="I312" s="37"/>
      <c r="J312" s="49"/>
      <c r="K312" s="49"/>
      <c r="L312" s="4"/>
      <c r="M312" s="4"/>
      <c r="N312" s="4">
        <v>1</v>
      </c>
      <c r="O312" s="4">
        <v>2000</v>
      </c>
      <c r="P312" s="22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50">
        <f t="shared" si="8"/>
        <v>1</v>
      </c>
      <c r="AM312" s="50">
        <f t="shared" si="9"/>
        <v>2000</v>
      </c>
    </row>
    <row r="313" spans="1:39" s="77" customFormat="1" ht="51" customHeight="1">
      <c r="A313" s="37" t="s">
        <v>809</v>
      </c>
      <c r="B313" s="60">
        <v>45486</v>
      </c>
      <c r="C313" s="37"/>
      <c r="D313" s="49"/>
      <c r="E313" s="49"/>
      <c r="F313" s="49"/>
      <c r="G313" s="49"/>
      <c r="H313" s="37"/>
      <c r="I313" s="37"/>
      <c r="J313" s="49"/>
      <c r="K313" s="49"/>
      <c r="L313" s="4"/>
      <c r="M313" s="4"/>
      <c r="N313" s="4">
        <v>1</v>
      </c>
      <c r="O313" s="4">
        <v>1000</v>
      </c>
      <c r="P313" s="22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50">
        <f t="shared" si="8"/>
        <v>1</v>
      </c>
      <c r="AM313" s="50">
        <f t="shared" si="9"/>
        <v>1000</v>
      </c>
    </row>
    <row r="314" spans="1:39" s="77" customFormat="1" ht="51" customHeight="1">
      <c r="A314" s="37" t="s">
        <v>825</v>
      </c>
      <c r="B314" s="60">
        <v>45486</v>
      </c>
      <c r="C314" s="37"/>
      <c r="D314" s="49"/>
      <c r="E314" s="49"/>
      <c r="F314" s="49"/>
      <c r="G314" s="49"/>
      <c r="H314" s="37"/>
      <c r="I314" s="37"/>
      <c r="J314" s="49"/>
      <c r="K314" s="49"/>
      <c r="L314" s="4"/>
      <c r="M314" s="4"/>
      <c r="N314" s="4">
        <v>1</v>
      </c>
      <c r="O314" s="4">
        <v>1000</v>
      </c>
      <c r="P314" s="22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50">
        <f t="shared" si="8"/>
        <v>1</v>
      </c>
      <c r="AM314" s="50">
        <f t="shared" si="9"/>
        <v>1000</v>
      </c>
    </row>
    <row r="315" spans="1:39" s="77" customFormat="1" ht="51" customHeight="1">
      <c r="A315" s="37" t="s">
        <v>853</v>
      </c>
      <c r="B315" s="60">
        <v>45487</v>
      </c>
      <c r="C315" s="37"/>
      <c r="D315" s="49"/>
      <c r="E315" s="49"/>
      <c r="F315" s="49"/>
      <c r="G315" s="49"/>
      <c r="H315" s="37"/>
      <c r="I315" s="37"/>
      <c r="J315" s="49"/>
      <c r="K315" s="49"/>
      <c r="L315" s="4"/>
      <c r="M315" s="4"/>
      <c r="N315" s="4"/>
      <c r="O315" s="4"/>
      <c r="P315" s="22"/>
      <c r="Q315" s="4"/>
      <c r="R315" s="4">
        <v>1</v>
      </c>
      <c r="S315" s="4">
        <v>500</v>
      </c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50">
        <f t="shared" si="8"/>
        <v>1</v>
      </c>
      <c r="AM315" s="50">
        <f t="shared" si="9"/>
        <v>500</v>
      </c>
    </row>
    <row r="316" spans="1:39" s="77" customFormat="1" ht="51" customHeight="1">
      <c r="A316" s="37" t="s">
        <v>819</v>
      </c>
      <c r="B316" s="60">
        <v>45488</v>
      </c>
      <c r="C316" s="37"/>
      <c r="D316" s="49"/>
      <c r="E316" s="49"/>
      <c r="F316" s="49"/>
      <c r="G316" s="49"/>
      <c r="H316" s="37"/>
      <c r="I316" s="37"/>
      <c r="J316" s="49"/>
      <c r="K316" s="49"/>
      <c r="L316" s="4"/>
      <c r="M316" s="4"/>
      <c r="N316" s="4">
        <v>1</v>
      </c>
      <c r="O316" s="4">
        <v>1000</v>
      </c>
      <c r="P316" s="22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50">
        <f t="shared" si="8"/>
        <v>1</v>
      </c>
      <c r="AM316" s="50">
        <f t="shared" si="9"/>
        <v>1000</v>
      </c>
    </row>
    <row r="317" spans="1:39" s="77" customFormat="1" ht="51" customHeight="1">
      <c r="A317" s="37" t="s">
        <v>819</v>
      </c>
      <c r="B317" s="60">
        <v>45488</v>
      </c>
      <c r="C317" s="37"/>
      <c r="D317" s="49"/>
      <c r="E317" s="49"/>
      <c r="F317" s="49"/>
      <c r="G317" s="49"/>
      <c r="H317" s="37"/>
      <c r="I317" s="37"/>
      <c r="J317" s="49"/>
      <c r="K317" s="49"/>
      <c r="L317" s="4"/>
      <c r="M317" s="4"/>
      <c r="N317" s="4">
        <v>1</v>
      </c>
      <c r="O317" s="4">
        <v>1000</v>
      </c>
      <c r="P317" s="22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50">
        <f t="shared" si="8"/>
        <v>1</v>
      </c>
      <c r="AM317" s="50">
        <f t="shared" si="9"/>
        <v>1000</v>
      </c>
    </row>
    <row r="318" spans="1:39" s="77" customFormat="1" ht="51" customHeight="1">
      <c r="A318" s="37" t="s">
        <v>170</v>
      </c>
      <c r="B318" s="60">
        <v>45485</v>
      </c>
      <c r="C318" s="37"/>
      <c r="D318" s="49"/>
      <c r="E318" s="49"/>
      <c r="F318" s="49"/>
      <c r="G318" s="49"/>
      <c r="H318" s="37"/>
      <c r="I318" s="37"/>
      <c r="J318" s="49"/>
      <c r="K318" s="49"/>
      <c r="L318" s="4"/>
      <c r="M318" s="4"/>
      <c r="N318" s="4">
        <v>1</v>
      </c>
      <c r="O318" s="4">
        <v>1000</v>
      </c>
      <c r="P318" s="22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50">
        <f t="shared" si="8"/>
        <v>1</v>
      </c>
      <c r="AM318" s="50">
        <f t="shared" si="9"/>
        <v>1000</v>
      </c>
    </row>
    <row r="319" spans="1:39" s="77" customFormat="1" ht="51" customHeight="1">
      <c r="A319" s="37" t="s">
        <v>803</v>
      </c>
      <c r="B319" s="60">
        <v>45489</v>
      </c>
      <c r="C319" s="37"/>
      <c r="D319" s="49"/>
      <c r="E319" s="49"/>
      <c r="F319" s="49"/>
      <c r="G319" s="49"/>
      <c r="H319" s="37"/>
      <c r="I319" s="37"/>
      <c r="J319" s="49"/>
      <c r="K319" s="49"/>
      <c r="L319" s="4"/>
      <c r="M319" s="4"/>
      <c r="N319" s="4">
        <v>1</v>
      </c>
      <c r="O319" s="4">
        <v>1000</v>
      </c>
      <c r="P319" s="22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50">
        <f t="shared" si="8"/>
        <v>1</v>
      </c>
      <c r="AM319" s="50">
        <f t="shared" si="9"/>
        <v>1000</v>
      </c>
    </row>
    <row r="320" spans="1:39" s="77" customFormat="1" ht="51" customHeight="1">
      <c r="A320" s="37" t="s">
        <v>859</v>
      </c>
      <c r="B320" s="60">
        <v>45489</v>
      </c>
      <c r="C320" s="37"/>
      <c r="D320" s="49"/>
      <c r="E320" s="49"/>
      <c r="F320" s="49"/>
      <c r="G320" s="49"/>
      <c r="H320" s="37"/>
      <c r="I320" s="37"/>
      <c r="J320" s="49"/>
      <c r="K320" s="49"/>
      <c r="L320" s="4"/>
      <c r="M320" s="4"/>
      <c r="N320" s="4">
        <v>1</v>
      </c>
      <c r="O320" s="4">
        <v>2000</v>
      </c>
      <c r="P320" s="22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50">
        <f t="shared" si="8"/>
        <v>1</v>
      </c>
      <c r="AM320" s="50">
        <f t="shared" si="9"/>
        <v>2000</v>
      </c>
    </row>
    <row r="321" spans="1:39" s="77" customFormat="1" ht="51" customHeight="1">
      <c r="A321" s="37" t="s">
        <v>158</v>
      </c>
      <c r="B321" s="60">
        <v>45488</v>
      </c>
      <c r="C321" s="37"/>
      <c r="D321" s="49"/>
      <c r="E321" s="49"/>
      <c r="F321" s="49"/>
      <c r="G321" s="49"/>
      <c r="H321" s="37"/>
      <c r="I321" s="37"/>
      <c r="J321" s="49"/>
      <c r="K321" s="49"/>
      <c r="L321" s="4"/>
      <c r="M321" s="4"/>
      <c r="N321" s="4">
        <v>1</v>
      </c>
      <c r="O321" s="4">
        <v>1500</v>
      </c>
      <c r="P321" s="22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50">
        <f t="shared" si="8"/>
        <v>1</v>
      </c>
      <c r="AM321" s="50">
        <f t="shared" si="9"/>
        <v>1500</v>
      </c>
    </row>
    <row r="322" spans="1:39" s="77" customFormat="1" ht="51" customHeight="1">
      <c r="A322" s="37" t="s">
        <v>909</v>
      </c>
      <c r="B322" s="60">
        <v>45490</v>
      </c>
      <c r="C322" s="37"/>
      <c r="D322" s="49"/>
      <c r="E322" s="49"/>
      <c r="F322" s="49"/>
      <c r="G322" s="49"/>
      <c r="H322" s="37"/>
      <c r="I322" s="37"/>
      <c r="J322" s="49">
        <v>1</v>
      </c>
      <c r="K322" s="49">
        <v>500</v>
      </c>
      <c r="L322" s="4"/>
      <c r="M322" s="4"/>
      <c r="N322" s="4"/>
      <c r="O322" s="4"/>
      <c r="P322" s="22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50">
        <f t="shared" si="8"/>
        <v>1</v>
      </c>
      <c r="AM322" s="50">
        <f t="shared" si="9"/>
        <v>500</v>
      </c>
    </row>
    <row r="323" spans="1:39" s="77" customFormat="1" ht="51" customHeight="1">
      <c r="A323" s="37" t="s">
        <v>955</v>
      </c>
      <c r="B323" s="60">
        <v>45490</v>
      </c>
      <c r="C323" s="37"/>
      <c r="D323" s="49"/>
      <c r="E323" s="49"/>
      <c r="F323" s="49"/>
      <c r="G323" s="49"/>
      <c r="H323" s="37">
        <v>1</v>
      </c>
      <c r="I323" s="37">
        <v>3000</v>
      </c>
      <c r="J323" s="49"/>
      <c r="K323" s="49"/>
      <c r="L323" s="4"/>
      <c r="M323" s="4"/>
      <c r="N323" s="4"/>
      <c r="O323" s="4"/>
      <c r="P323" s="22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50">
        <f t="shared" si="8"/>
        <v>1</v>
      </c>
      <c r="AM323" s="50">
        <f t="shared" si="9"/>
        <v>3000</v>
      </c>
    </row>
    <row r="324" spans="1:39" s="77" customFormat="1" ht="51" customHeight="1">
      <c r="A324" s="37" t="s">
        <v>945</v>
      </c>
      <c r="B324" s="60">
        <v>45490</v>
      </c>
      <c r="C324" s="37"/>
      <c r="D324" s="49"/>
      <c r="E324" s="49"/>
      <c r="F324" s="49"/>
      <c r="G324" s="49"/>
      <c r="H324" s="37"/>
      <c r="I324" s="37"/>
      <c r="J324" s="49"/>
      <c r="K324" s="49"/>
      <c r="L324" s="4"/>
      <c r="M324" s="4"/>
      <c r="N324" s="4">
        <v>1</v>
      </c>
      <c r="O324" s="4">
        <v>1000</v>
      </c>
      <c r="P324" s="22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50">
        <f t="shared" si="8"/>
        <v>1</v>
      </c>
      <c r="AM324" s="50">
        <f t="shared" si="9"/>
        <v>1000</v>
      </c>
    </row>
    <row r="325" spans="1:39" s="77" customFormat="1" ht="51" customHeight="1">
      <c r="A325" s="37" t="s">
        <v>939</v>
      </c>
      <c r="B325" s="60">
        <v>45490</v>
      </c>
      <c r="C325" s="37"/>
      <c r="D325" s="49"/>
      <c r="E325" s="49"/>
      <c r="F325" s="49"/>
      <c r="G325" s="49"/>
      <c r="H325" s="37"/>
      <c r="I325" s="37"/>
      <c r="J325" s="49"/>
      <c r="K325" s="49"/>
      <c r="L325" s="4"/>
      <c r="M325" s="4"/>
      <c r="N325" s="4">
        <v>1</v>
      </c>
      <c r="O325" s="4">
        <v>1500</v>
      </c>
      <c r="P325" s="22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50">
        <f t="shared" si="8"/>
        <v>1</v>
      </c>
      <c r="AM325" s="50">
        <f t="shared" si="9"/>
        <v>1500</v>
      </c>
    </row>
    <row r="326" spans="1:39" s="77" customFormat="1" ht="51" customHeight="1">
      <c r="A326" s="37" t="s">
        <v>915</v>
      </c>
      <c r="B326" s="60">
        <v>45490</v>
      </c>
      <c r="C326" s="37"/>
      <c r="D326" s="49"/>
      <c r="E326" s="49"/>
      <c r="F326" s="49"/>
      <c r="G326" s="49"/>
      <c r="H326" s="37"/>
      <c r="I326" s="37"/>
      <c r="J326" s="49"/>
      <c r="K326" s="49"/>
      <c r="L326" s="4"/>
      <c r="M326" s="4"/>
      <c r="N326" s="4">
        <v>1</v>
      </c>
      <c r="O326" s="4">
        <v>1500</v>
      </c>
      <c r="P326" s="22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50">
        <f t="shared" si="8"/>
        <v>1</v>
      </c>
      <c r="AM326" s="50">
        <f t="shared" si="9"/>
        <v>1500</v>
      </c>
    </row>
    <row r="327" spans="1:39" s="77" customFormat="1" ht="51" customHeight="1">
      <c r="A327" s="37" t="s">
        <v>653</v>
      </c>
      <c r="B327" s="60">
        <v>45490</v>
      </c>
      <c r="C327" s="37"/>
      <c r="D327" s="49"/>
      <c r="E327" s="49"/>
      <c r="F327" s="49"/>
      <c r="G327" s="49"/>
      <c r="H327" s="37"/>
      <c r="I327" s="37"/>
      <c r="J327" s="49"/>
      <c r="K327" s="49"/>
      <c r="L327" s="4"/>
      <c r="M327" s="4"/>
      <c r="N327" s="4">
        <v>1</v>
      </c>
      <c r="O327" s="4">
        <v>2000</v>
      </c>
      <c r="P327" s="22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50">
        <f t="shared" si="8"/>
        <v>1</v>
      </c>
      <c r="AM327" s="50">
        <f t="shared" si="9"/>
        <v>2000</v>
      </c>
    </row>
    <row r="328" spans="1:39" s="77" customFormat="1" ht="51" customHeight="1">
      <c r="A328" s="37" t="s">
        <v>889</v>
      </c>
      <c r="B328" s="60">
        <v>45491</v>
      </c>
      <c r="C328" s="37"/>
      <c r="D328" s="49"/>
      <c r="E328" s="49"/>
      <c r="F328" s="49"/>
      <c r="G328" s="49"/>
      <c r="H328" s="37"/>
      <c r="I328" s="37"/>
      <c r="J328" s="49"/>
      <c r="K328" s="49"/>
      <c r="L328" s="4"/>
      <c r="M328" s="4"/>
      <c r="N328" s="4">
        <v>1</v>
      </c>
      <c r="O328" s="4">
        <v>1000</v>
      </c>
      <c r="P328" s="22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50">
        <f t="shared" si="8"/>
        <v>1</v>
      </c>
      <c r="AM328" s="50">
        <f t="shared" si="9"/>
        <v>1000</v>
      </c>
    </row>
    <row r="329" spans="1:39" s="77" customFormat="1" ht="51" customHeight="1">
      <c r="A329" s="37" t="s">
        <v>879</v>
      </c>
      <c r="B329" s="60">
        <v>45491</v>
      </c>
      <c r="C329" s="37"/>
      <c r="D329" s="49"/>
      <c r="E329" s="49"/>
      <c r="F329" s="49"/>
      <c r="G329" s="49"/>
      <c r="H329" s="37"/>
      <c r="I329" s="37"/>
      <c r="J329" s="49"/>
      <c r="K329" s="49"/>
      <c r="L329" s="4"/>
      <c r="M329" s="4"/>
      <c r="N329" s="4">
        <v>1</v>
      </c>
      <c r="O329" s="4">
        <v>1000</v>
      </c>
      <c r="P329" s="22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50">
        <f t="shared" si="8"/>
        <v>1</v>
      </c>
      <c r="AM329" s="50">
        <f t="shared" si="9"/>
        <v>1000</v>
      </c>
    </row>
    <row r="330" spans="1:39" s="77" customFormat="1" ht="51" customHeight="1">
      <c r="A330" s="37" t="s">
        <v>823</v>
      </c>
      <c r="B330" s="60">
        <v>45491</v>
      </c>
      <c r="C330" s="37"/>
      <c r="D330" s="49"/>
      <c r="E330" s="49"/>
      <c r="F330" s="49"/>
      <c r="G330" s="49"/>
      <c r="H330" s="37"/>
      <c r="I330" s="37"/>
      <c r="J330" s="49"/>
      <c r="K330" s="49"/>
      <c r="L330" s="4"/>
      <c r="M330" s="4"/>
      <c r="N330" s="4">
        <v>1</v>
      </c>
      <c r="O330" s="4">
        <v>1000</v>
      </c>
      <c r="P330" s="22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50">
        <f t="shared" si="8"/>
        <v>1</v>
      </c>
      <c r="AM330" s="50">
        <f t="shared" si="9"/>
        <v>1000</v>
      </c>
    </row>
    <row r="331" spans="1:39" s="77" customFormat="1" ht="51" customHeight="1">
      <c r="A331" s="37" t="s">
        <v>897</v>
      </c>
      <c r="B331" s="60">
        <v>45491</v>
      </c>
      <c r="C331" s="37"/>
      <c r="D331" s="49"/>
      <c r="E331" s="49"/>
      <c r="F331" s="49"/>
      <c r="G331" s="49"/>
      <c r="H331" s="37"/>
      <c r="I331" s="37"/>
      <c r="J331" s="49"/>
      <c r="K331" s="49"/>
      <c r="L331" s="4"/>
      <c r="M331" s="4"/>
      <c r="N331" s="4">
        <v>1</v>
      </c>
      <c r="O331" s="4">
        <v>1000</v>
      </c>
      <c r="P331" s="22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50">
        <f t="shared" si="8"/>
        <v>1</v>
      </c>
      <c r="AM331" s="50">
        <f t="shared" si="9"/>
        <v>1000</v>
      </c>
    </row>
    <row r="332" spans="1:39" s="77" customFormat="1" ht="51" customHeight="1">
      <c r="A332" s="37" t="s">
        <v>865</v>
      </c>
      <c r="B332" s="60">
        <v>45491</v>
      </c>
      <c r="C332" s="37"/>
      <c r="D332" s="49"/>
      <c r="E332" s="49"/>
      <c r="F332" s="49"/>
      <c r="G332" s="49"/>
      <c r="H332" s="37"/>
      <c r="I332" s="37"/>
      <c r="J332" s="49"/>
      <c r="K332" s="49"/>
      <c r="L332" s="4"/>
      <c r="M332" s="4"/>
      <c r="N332" s="4">
        <v>1</v>
      </c>
      <c r="O332" s="4">
        <v>1000</v>
      </c>
      <c r="P332" s="22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50">
        <f t="shared" si="8"/>
        <v>1</v>
      </c>
      <c r="AM332" s="50">
        <f t="shared" si="9"/>
        <v>1000</v>
      </c>
    </row>
    <row r="333" spans="1:39" s="77" customFormat="1" ht="51" customHeight="1">
      <c r="A333" s="37" t="s">
        <v>893</v>
      </c>
      <c r="B333" s="60">
        <v>45491</v>
      </c>
      <c r="C333" s="37"/>
      <c r="D333" s="49"/>
      <c r="E333" s="49"/>
      <c r="F333" s="49"/>
      <c r="G333" s="49"/>
      <c r="H333" s="37"/>
      <c r="I333" s="37"/>
      <c r="J333" s="49"/>
      <c r="K333" s="49"/>
      <c r="L333" s="4"/>
      <c r="M333" s="4"/>
      <c r="N333" s="4">
        <v>1</v>
      </c>
      <c r="O333" s="4">
        <v>2000</v>
      </c>
      <c r="P333" s="22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50">
        <f t="shared" si="8"/>
        <v>1</v>
      </c>
      <c r="AM333" s="50">
        <f t="shared" si="9"/>
        <v>2000</v>
      </c>
    </row>
    <row r="334" spans="1:39" s="77" customFormat="1" ht="51" customHeight="1">
      <c r="A334" s="37" t="s">
        <v>917</v>
      </c>
      <c r="B334" s="60">
        <v>45492</v>
      </c>
      <c r="C334" s="37"/>
      <c r="D334" s="49"/>
      <c r="E334" s="49"/>
      <c r="F334" s="49"/>
      <c r="G334" s="49"/>
      <c r="H334" s="37"/>
      <c r="I334" s="37"/>
      <c r="J334" s="49"/>
      <c r="K334" s="49"/>
      <c r="L334" s="4"/>
      <c r="M334" s="4"/>
      <c r="N334" s="4">
        <v>1</v>
      </c>
      <c r="O334" s="4">
        <v>2000</v>
      </c>
      <c r="P334" s="22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50">
        <f t="shared" si="8"/>
        <v>1</v>
      </c>
      <c r="AM334" s="50">
        <f t="shared" si="9"/>
        <v>2000</v>
      </c>
    </row>
    <row r="335" spans="1:39" s="77" customFormat="1" ht="51" customHeight="1">
      <c r="A335" s="37" t="s">
        <v>777</v>
      </c>
      <c r="B335" s="60">
        <v>45483</v>
      </c>
      <c r="C335" s="37"/>
      <c r="D335" s="49"/>
      <c r="E335" s="49"/>
      <c r="F335" s="49"/>
      <c r="G335" s="49"/>
      <c r="H335" s="37"/>
      <c r="I335" s="37"/>
      <c r="J335" s="49"/>
      <c r="K335" s="49"/>
      <c r="L335" s="4"/>
      <c r="M335" s="4"/>
      <c r="N335" s="4">
        <v>1</v>
      </c>
      <c r="O335" s="4">
        <v>1500</v>
      </c>
      <c r="P335" s="22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50">
        <f t="shared" si="8"/>
        <v>1</v>
      </c>
      <c r="AM335" s="50">
        <f t="shared" si="9"/>
        <v>1500</v>
      </c>
    </row>
    <row r="336" spans="1:39" s="77" customFormat="1" ht="51" customHeight="1">
      <c r="A336" s="37" t="s">
        <v>1444</v>
      </c>
      <c r="B336" s="60">
        <v>45492</v>
      </c>
      <c r="C336" s="37"/>
      <c r="D336" s="49"/>
      <c r="E336" s="49"/>
      <c r="F336" s="49"/>
      <c r="G336" s="49"/>
      <c r="H336" s="37"/>
      <c r="I336" s="37"/>
      <c r="J336" s="49"/>
      <c r="K336" s="49"/>
      <c r="L336" s="4"/>
      <c r="M336" s="4"/>
      <c r="N336" s="4">
        <v>1</v>
      </c>
      <c r="O336" s="4">
        <v>948.33</v>
      </c>
      <c r="P336" s="22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50">
        <f t="shared" si="8"/>
        <v>1</v>
      </c>
      <c r="AM336" s="50">
        <f t="shared" si="9"/>
        <v>948.33</v>
      </c>
    </row>
    <row r="337" spans="1:39" s="77" customFormat="1" ht="51" customHeight="1">
      <c r="A337" s="37" t="s">
        <v>317</v>
      </c>
      <c r="B337" s="60">
        <v>45492</v>
      </c>
      <c r="C337" s="37"/>
      <c r="D337" s="49"/>
      <c r="E337" s="49"/>
      <c r="F337" s="49"/>
      <c r="G337" s="49"/>
      <c r="H337" s="37"/>
      <c r="I337" s="37"/>
      <c r="J337" s="49"/>
      <c r="K337" s="49"/>
      <c r="L337" s="4"/>
      <c r="M337" s="4"/>
      <c r="N337" s="4">
        <v>1</v>
      </c>
      <c r="O337" s="4">
        <v>1000</v>
      </c>
      <c r="P337" s="22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50">
        <f t="shared" si="8"/>
        <v>1</v>
      </c>
      <c r="AM337" s="50">
        <f t="shared" si="9"/>
        <v>1000</v>
      </c>
    </row>
    <row r="338" spans="1:39" s="77" customFormat="1" ht="51" customHeight="1">
      <c r="A338" s="37" t="s">
        <v>160</v>
      </c>
      <c r="B338" s="60">
        <v>45492</v>
      </c>
      <c r="C338" s="37"/>
      <c r="D338" s="49"/>
      <c r="E338" s="49"/>
      <c r="F338" s="49"/>
      <c r="G338" s="49"/>
      <c r="H338" s="37"/>
      <c r="I338" s="37"/>
      <c r="J338" s="49"/>
      <c r="K338" s="49"/>
      <c r="L338" s="4"/>
      <c r="M338" s="4"/>
      <c r="N338" s="4">
        <v>1</v>
      </c>
      <c r="O338" s="4">
        <v>1500</v>
      </c>
      <c r="P338" s="22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50">
        <f t="shared" si="8"/>
        <v>1</v>
      </c>
      <c r="AM338" s="50">
        <f t="shared" si="9"/>
        <v>1500</v>
      </c>
    </row>
    <row r="339" spans="1:39" s="77" customFormat="1" ht="51" customHeight="1">
      <c r="A339" s="37" t="s">
        <v>166</v>
      </c>
      <c r="B339" s="60">
        <v>45492</v>
      </c>
      <c r="C339" s="37"/>
      <c r="D339" s="49"/>
      <c r="E339" s="49"/>
      <c r="F339" s="49"/>
      <c r="G339" s="49"/>
      <c r="H339" s="37"/>
      <c r="I339" s="37"/>
      <c r="J339" s="49"/>
      <c r="K339" s="49"/>
      <c r="L339" s="4"/>
      <c r="M339" s="4"/>
      <c r="N339" s="4">
        <v>1</v>
      </c>
      <c r="O339" s="4">
        <v>1500</v>
      </c>
      <c r="P339" s="22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50">
        <f t="shared" si="8"/>
        <v>1</v>
      </c>
      <c r="AM339" s="50">
        <f t="shared" si="9"/>
        <v>1500</v>
      </c>
    </row>
    <row r="340" spans="1:39" s="77" customFormat="1" ht="51" customHeight="1">
      <c r="A340" s="37" t="s">
        <v>176</v>
      </c>
      <c r="B340" s="60">
        <v>45492</v>
      </c>
      <c r="C340" s="37"/>
      <c r="D340" s="49"/>
      <c r="E340" s="49"/>
      <c r="F340" s="49"/>
      <c r="G340" s="49"/>
      <c r="H340" s="37"/>
      <c r="I340" s="37"/>
      <c r="J340" s="49"/>
      <c r="K340" s="49"/>
      <c r="L340" s="4"/>
      <c r="M340" s="4"/>
      <c r="N340" s="4">
        <v>1</v>
      </c>
      <c r="O340" s="4">
        <v>1500</v>
      </c>
      <c r="P340" s="22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50">
        <f t="shared" si="8"/>
        <v>1</v>
      </c>
      <c r="AM340" s="50">
        <f t="shared" si="9"/>
        <v>1500</v>
      </c>
    </row>
    <row r="341" spans="1:39" s="77" customFormat="1" ht="51" customHeight="1">
      <c r="A341" s="37" t="s">
        <v>873</v>
      </c>
      <c r="B341" s="60">
        <v>45495</v>
      </c>
      <c r="C341" s="37"/>
      <c r="D341" s="49"/>
      <c r="E341" s="49"/>
      <c r="F341" s="49"/>
      <c r="G341" s="49"/>
      <c r="H341" s="37"/>
      <c r="I341" s="37"/>
      <c r="J341" s="49"/>
      <c r="K341" s="49"/>
      <c r="L341" s="4"/>
      <c r="M341" s="4"/>
      <c r="N341" s="4">
        <v>1</v>
      </c>
      <c r="O341" s="4">
        <v>1000</v>
      </c>
      <c r="P341" s="22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50">
        <f t="shared" si="8"/>
        <v>1</v>
      </c>
      <c r="AM341" s="50">
        <f t="shared" si="9"/>
        <v>1000</v>
      </c>
    </row>
    <row r="342" spans="1:39" s="77" customFormat="1" ht="51" customHeight="1">
      <c r="A342" s="37" t="s">
        <v>178</v>
      </c>
      <c r="B342" s="60">
        <v>45492</v>
      </c>
      <c r="C342" s="37"/>
      <c r="D342" s="49"/>
      <c r="E342" s="49"/>
      <c r="F342" s="49"/>
      <c r="G342" s="49"/>
      <c r="H342" s="37"/>
      <c r="I342" s="37"/>
      <c r="J342" s="49"/>
      <c r="K342" s="49"/>
      <c r="L342" s="4"/>
      <c r="M342" s="4"/>
      <c r="N342" s="4">
        <v>1</v>
      </c>
      <c r="O342" s="4">
        <v>1500</v>
      </c>
      <c r="P342" s="22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50">
        <f t="shared" si="8"/>
        <v>1</v>
      </c>
      <c r="AM342" s="50">
        <f t="shared" si="9"/>
        <v>1500</v>
      </c>
    </row>
    <row r="343" spans="1:39" s="77" customFormat="1" ht="51" customHeight="1">
      <c r="A343" s="37" t="s">
        <v>903</v>
      </c>
      <c r="B343" s="60">
        <v>45495</v>
      </c>
      <c r="C343" s="37"/>
      <c r="D343" s="49"/>
      <c r="E343" s="49"/>
      <c r="F343" s="49"/>
      <c r="G343" s="49"/>
      <c r="H343" s="37"/>
      <c r="I343" s="37"/>
      <c r="J343" s="49"/>
      <c r="K343" s="49"/>
      <c r="L343" s="4"/>
      <c r="M343" s="4"/>
      <c r="N343" s="4">
        <v>1</v>
      </c>
      <c r="O343" s="4">
        <v>2000</v>
      </c>
      <c r="P343" s="22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50">
        <f t="shared" si="8"/>
        <v>1</v>
      </c>
      <c r="AM343" s="50">
        <f t="shared" si="9"/>
        <v>2000</v>
      </c>
    </row>
    <row r="344" spans="1:39" s="77" customFormat="1" ht="51" customHeight="1">
      <c r="A344" s="37" t="s">
        <v>857</v>
      </c>
      <c r="B344" s="60">
        <v>45496</v>
      </c>
      <c r="C344" s="37"/>
      <c r="D344" s="49"/>
      <c r="E344" s="49"/>
      <c r="F344" s="49"/>
      <c r="G344" s="49"/>
      <c r="H344" s="37"/>
      <c r="I344" s="37"/>
      <c r="J344" s="49"/>
      <c r="K344" s="49"/>
      <c r="L344" s="4"/>
      <c r="M344" s="4"/>
      <c r="N344" s="4">
        <v>1</v>
      </c>
      <c r="O344" s="4">
        <v>1000</v>
      </c>
      <c r="P344" s="22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50">
        <f t="shared" si="8"/>
        <v>1</v>
      </c>
      <c r="AM344" s="50">
        <f t="shared" si="9"/>
        <v>1000</v>
      </c>
    </row>
    <row r="345" spans="1:39" s="77" customFormat="1" ht="51" customHeight="1">
      <c r="A345" s="37" t="s">
        <v>1448</v>
      </c>
      <c r="B345" s="60">
        <v>45496</v>
      </c>
      <c r="C345" s="37"/>
      <c r="D345" s="49"/>
      <c r="E345" s="49"/>
      <c r="F345" s="49"/>
      <c r="G345" s="49"/>
      <c r="H345" s="37"/>
      <c r="I345" s="37"/>
      <c r="J345" s="49"/>
      <c r="K345" s="49"/>
      <c r="L345" s="4"/>
      <c r="M345" s="4"/>
      <c r="N345" s="4">
        <v>1</v>
      </c>
      <c r="O345" s="4">
        <v>2000</v>
      </c>
      <c r="P345" s="22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50">
        <f>D345+F345+H345+J345++L345+N345+P345+R345+T345+V345+X345+Z345+AB345+AD345+AF345+AH345+AJ345</f>
        <v>1</v>
      </c>
      <c r="AM345" s="50">
        <f t="shared" si="9"/>
        <v>2000</v>
      </c>
    </row>
    <row r="346" spans="1:39" s="77" customFormat="1" ht="51" customHeight="1">
      <c r="A346" s="37" t="s">
        <v>1417</v>
      </c>
      <c r="B346" s="60">
        <v>45496</v>
      </c>
      <c r="C346" s="37"/>
      <c r="D346" s="49"/>
      <c r="E346" s="49"/>
      <c r="F346" s="49"/>
      <c r="G346" s="49"/>
      <c r="H346" s="37">
        <v>1</v>
      </c>
      <c r="I346" s="37">
        <v>142.86000000000001</v>
      </c>
      <c r="J346" s="49"/>
      <c r="K346" s="49"/>
      <c r="L346" s="4"/>
      <c r="M346" s="4"/>
      <c r="N346" s="4"/>
      <c r="O346" s="4"/>
      <c r="P346" s="22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50">
        <f t="shared" ref="AL346:AL410" si="10">D346+F346+H346+J346++L346+N346+P346+R346+T346+V346+X346+Z346+AB346+AD346+AF346+AH346+AJ346</f>
        <v>1</v>
      </c>
      <c r="AM346" s="50">
        <f t="shared" si="9"/>
        <v>142.86000000000001</v>
      </c>
    </row>
    <row r="347" spans="1:39" s="77" customFormat="1" ht="51" customHeight="1">
      <c r="A347" s="37" t="s">
        <v>77</v>
      </c>
      <c r="B347" s="60">
        <v>45496</v>
      </c>
      <c r="C347" s="37"/>
      <c r="D347" s="49"/>
      <c r="E347" s="49"/>
      <c r="F347" s="49"/>
      <c r="G347" s="49"/>
      <c r="H347" s="37">
        <v>1</v>
      </c>
      <c r="I347" s="37">
        <v>214.29</v>
      </c>
      <c r="J347" s="49"/>
      <c r="K347" s="49"/>
      <c r="L347" s="4"/>
      <c r="M347" s="4"/>
      <c r="N347" s="4"/>
      <c r="O347" s="4"/>
      <c r="P347" s="22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50">
        <f t="shared" si="10"/>
        <v>1</v>
      </c>
      <c r="AM347" s="50">
        <f t="shared" si="9"/>
        <v>214.29</v>
      </c>
    </row>
    <row r="348" spans="1:39" s="77" customFormat="1" ht="51" customHeight="1">
      <c r="A348" s="37" t="s">
        <v>893</v>
      </c>
      <c r="B348" s="60">
        <v>45496</v>
      </c>
      <c r="C348" s="37"/>
      <c r="D348" s="49"/>
      <c r="E348" s="49"/>
      <c r="F348" s="49"/>
      <c r="G348" s="49"/>
      <c r="H348" s="37">
        <v>1</v>
      </c>
      <c r="I348" s="37">
        <v>142.85</v>
      </c>
      <c r="J348" s="49"/>
      <c r="K348" s="49"/>
      <c r="L348" s="4"/>
      <c r="M348" s="4"/>
      <c r="N348" s="4"/>
      <c r="O348" s="4"/>
      <c r="P348" s="22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50">
        <f t="shared" si="10"/>
        <v>1</v>
      </c>
      <c r="AM348" s="50">
        <f t="shared" si="9"/>
        <v>142.85</v>
      </c>
    </row>
    <row r="349" spans="1:39" s="77" customFormat="1" ht="51" customHeight="1">
      <c r="A349" s="37" t="s">
        <v>263</v>
      </c>
      <c r="B349" s="60">
        <v>45496</v>
      </c>
      <c r="C349" s="37"/>
      <c r="D349" s="49"/>
      <c r="E349" s="49"/>
      <c r="F349" s="49"/>
      <c r="G349" s="49"/>
      <c r="H349" s="37"/>
      <c r="I349" s="37"/>
      <c r="J349" s="49">
        <v>1</v>
      </c>
      <c r="K349" s="49">
        <v>1000</v>
      </c>
      <c r="L349" s="4"/>
      <c r="M349" s="4"/>
      <c r="N349" s="4"/>
      <c r="O349" s="4"/>
      <c r="P349" s="22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50">
        <f t="shared" si="10"/>
        <v>1</v>
      </c>
      <c r="AM349" s="50">
        <f t="shared" si="9"/>
        <v>1000</v>
      </c>
    </row>
    <row r="350" spans="1:39" s="77" customFormat="1" ht="51" customHeight="1">
      <c r="A350" s="37" t="s">
        <v>275</v>
      </c>
      <c r="B350" s="60">
        <v>45496</v>
      </c>
      <c r="C350" s="37"/>
      <c r="D350" s="49"/>
      <c r="E350" s="49"/>
      <c r="F350" s="49"/>
      <c r="G350" s="49"/>
      <c r="H350" s="37"/>
      <c r="I350" s="37"/>
      <c r="J350" s="49"/>
      <c r="K350" s="49"/>
      <c r="L350" s="4"/>
      <c r="M350" s="4"/>
      <c r="N350" s="4">
        <v>1</v>
      </c>
      <c r="O350" s="4">
        <v>1500</v>
      </c>
      <c r="P350" s="22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50">
        <f t="shared" si="10"/>
        <v>1</v>
      </c>
      <c r="AM350" s="50">
        <f t="shared" si="9"/>
        <v>1500</v>
      </c>
    </row>
    <row r="351" spans="1:39" s="77" customFormat="1" ht="51" customHeight="1">
      <c r="A351" s="37" t="s">
        <v>291</v>
      </c>
      <c r="B351" s="60">
        <v>45496</v>
      </c>
      <c r="C351" s="37"/>
      <c r="D351" s="49"/>
      <c r="E351" s="49"/>
      <c r="F351" s="49"/>
      <c r="G351" s="49"/>
      <c r="H351" s="37"/>
      <c r="I351" s="37"/>
      <c r="J351" s="49"/>
      <c r="K351" s="49"/>
      <c r="L351" s="4"/>
      <c r="M351" s="4"/>
      <c r="N351" s="4">
        <v>1</v>
      </c>
      <c r="O351" s="4">
        <v>2000</v>
      </c>
      <c r="P351" s="22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50">
        <f t="shared" si="10"/>
        <v>1</v>
      </c>
      <c r="AM351" s="50">
        <f t="shared" si="9"/>
        <v>2000</v>
      </c>
    </row>
    <row r="352" spans="1:39" s="77" customFormat="1" ht="51" customHeight="1">
      <c r="A352" s="37" t="s">
        <v>349</v>
      </c>
      <c r="B352" s="60">
        <v>45496</v>
      </c>
      <c r="C352" s="37"/>
      <c r="D352" s="49"/>
      <c r="E352" s="49"/>
      <c r="F352" s="49"/>
      <c r="G352" s="49"/>
      <c r="H352" s="37"/>
      <c r="I352" s="37"/>
      <c r="J352" s="49"/>
      <c r="K352" s="49"/>
      <c r="L352" s="4"/>
      <c r="M352" s="4"/>
      <c r="N352" s="4">
        <v>1</v>
      </c>
      <c r="O352" s="4">
        <v>120</v>
      </c>
      <c r="P352" s="22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50">
        <f t="shared" si="10"/>
        <v>1</v>
      </c>
      <c r="AM352" s="50">
        <f t="shared" si="9"/>
        <v>120</v>
      </c>
    </row>
    <row r="353" spans="1:39" s="77" customFormat="1" ht="51" customHeight="1">
      <c r="A353" s="37" t="s">
        <v>351</v>
      </c>
      <c r="B353" s="60">
        <v>45496</v>
      </c>
      <c r="C353" s="37"/>
      <c r="D353" s="49"/>
      <c r="E353" s="49"/>
      <c r="F353" s="49"/>
      <c r="G353" s="49"/>
      <c r="H353" s="37"/>
      <c r="I353" s="37"/>
      <c r="J353" s="49"/>
      <c r="K353" s="49"/>
      <c r="L353" s="4"/>
      <c r="M353" s="4"/>
      <c r="N353" s="4">
        <v>1</v>
      </c>
      <c r="O353" s="4">
        <v>60</v>
      </c>
      <c r="P353" s="22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50">
        <f t="shared" si="10"/>
        <v>1</v>
      </c>
      <c r="AM353" s="50">
        <f t="shared" si="9"/>
        <v>60</v>
      </c>
    </row>
    <row r="354" spans="1:39" s="77" customFormat="1" ht="51" customHeight="1">
      <c r="A354" s="37" t="s">
        <v>801</v>
      </c>
      <c r="B354" s="60">
        <v>45500</v>
      </c>
      <c r="C354" s="37"/>
      <c r="D354" s="49"/>
      <c r="E354" s="49"/>
      <c r="F354" s="49"/>
      <c r="G354" s="49"/>
      <c r="H354" s="37"/>
      <c r="I354" s="37"/>
      <c r="J354" s="49"/>
      <c r="K354" s="49"/>
      <c r="L354" s="4"/>
      <c r="M354" s="4"/>
      <c r="N354" s="4">
        <v>1</v>
      </c>
      <c r="O354" s="4">
        <v>1000</v>
      </c>
      <c r="P354" s="22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50">
        <f t="shared" si="10"/>
        <v>1</v>
      </c>
      <c r="AM354" s="50">
        <f t="shared" si="9"/>
        <v>1000</v>
      </c>
    </row>
    <row r="355" spans="1:39" s="77" customFormat="1" ht="51" customHeight="1">
      <c r="A355" s="37" t="s">
        <v>839</v>
      </c>
      <c r="B355" s="60">
        <v>45502</v>
      </c>
      <c r="C355" s="37"/>
      <c r="D355" s="49"/>
      <c r="E355" s="49"/>
      <c r="F355" s="49"/>
      <c r="G355" s="49"/>
      <c r="H355" s="37"/>
      <c r="I355" s="37"/>
      <c r="J355" s="49"/>
      <c r="K355" s="49"/>
      <c r="L355" s="4"/>
      <c r="M355" s="4"/>
      <c r="N355" s="4">
        <v>1</v>
      </c>
      <c r="O355" s="4">
        <v>1000</v>
      </c>
      <c r="P355" s="22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50">
        <f t="shared" si="10"/>
        <v>1</v>
      </c>
      <c r="AM355" s="50">
        <f t="shared" si="9"/>
        <v>1000</v>
      </c>
    </row>
    <row r="356" spans="1:39" s="77" customFormat="1" ht="51" customHeight="1">
      <c r="A356" s="37" t="s">
        <v>783</v>
      </c>
      <c r="B356" s="60">
        <v>45502</v>
      </c>
      <c r="C356" s="37"/>
      <c r="D356" s="49"/>
      <c r="E356" s="49"/>
      <c r="F356" s="49"/>
      <c r="G356" s="49"/>
      <c r="H356" s="37"/>
      <c r="I356" s="37"/>
      <c r="J356" s="49"/>
      <c r="K356" s="49"/>
      <c r="L356" s="4"/>
      <c r="M356" s="4"/>
      <c r="N356" s="4">
        <v>1</v>
      </c>
      <c r="O356" s="4">
        <v>3000</v>
      </c>
      <c r="P356" s="22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50">
        <f t="shared" si="10"/>
        <v>1</v>
      </c>
      <c r="AM356" s="50">
        <f t="shared" si="9"/>
        <v>3000</v>
      </c>
    </row>
    <row r="357" spans="1:39" s="77" customFormat="1" ht="51" customHeight="1">
      <c r="A357" s="37" t="s">
        <v>811</v>
      </c>
      <c r="B357" s="60">
        <v>45502</v>
      </c>
      <c r="C357" s="37"/>
      <c r="D357" s="49"/>
      <c r="E357" s="49"/>
      <c r="F357" s="49"/>
      <c r="G357" s="49"/>
      <c r="H357" s="37"/>
      <c r="I357" s="37"/>
      <c r="J357" s="49"/>
      <c r="K357" s="49"/>
      <c r="L357" s="4"/>
      <c r="M357" s="4"/>
      <c r="N357" s="4">
        <v>1</v>
      </c>
      <c r="O357" s="4">
        <v>1000</v>
      </c>
      <c r="P357" s="22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50">
        <f t="shared" si="10"/>
        <v>1</v>
      </c>
      <c r="AM357" s="50">
        <f t="shared" si="9"/>
        <v>1000</v>
      </c>
    </row>
    <row r="358" spans="1:39" s="77" customFormat="1" ht="51" customHeight="1">
      <c r="A358" s="37" t="s">
        <v>963</v>
      </c>
      <c r="B358" s="60">
        <v>45504</v>
      </c>
      <c r="C358" s="37"/>
      <c r="D358" s="49"/>
      <c r="E358" s="49"/>
      <c r="F358" s="49"/>
      <c r="G358" s="49"/>
      <c r="H358" s="37"/>
      <c r="I358" s="37"/>
      <c r="J358" s="49">
        <v>1</v>
      </c>
      <c r="K358" s="49">
        <v>500</v>
      </c>
      <c r="L358" s="4"/>
      <c r="M358" s="4"/>
      <c r="N358" s="4"/>
      <c r="O358" s="4"/>
      <c r="P358" s="22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50">
        <f t="shared" si="10"/>
        <v>1</v>
      </c>
      <c r="AM358" s="50">
        <f t="shared" si="9"/>
        <v>500</v>
      </c>
    </row>
    <row r="359" spans="1:39" s="77" customFormat="1" ht="51" customHeight="1">
      <c r="A359" s="37" t="s">
        <v>437</v>
      </c>
      <c r="B359" s="60">
        <v>45504</v>
      </c>
      <c r="C359" s="37"/>
      <c r="D359" s="49"/>
      <c r="E359" s="49"/>
      <c r="F359" s="49"/>
      <c r="G359" s="49"/>
      <c r="H359" s="37"/>
      <c r="I359" s="37"/>
      <c r="J359" s="49"/>
      <c r="K359" s="49"/>
      <c r="L359" s="4"/>
      <c r="M359" s="4"/>
      <c r="N359" s="4">
        <v>1</v>
      </c>
      <c r="O359" s="4">
        <v>2000</v>
      </c>
      <c r="P359" s="22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50">
        <f t="shared" si="10"/>
        <v>1</v>
      </c>
      <c r="AM359" s="50">
        <f t="shared" si="9"/>
        <v>2000</v>
      </c>
    </row>
    <row r="360" spans="1:39" s="77" customFormat="1" ht="51" customHeight="1">
      <c r="A360" s="37" t="s">
        <v>313</v>
      </c>
      <c r="B360" s="60">
        <v>45504</v>
      </c>
      <c r="C360" s="37"/>
      <c r="D360" s="49"/>
      <c r="E360" s="49"/>
      <c r="F360" s="49"/>
      <c r="G360" s="49"/>
      <c r="H360" s="37"/>
      <c r="I360" s="37"/>
      <c r="J360" s="49"/>
      <c r="K360" s="49"/>
      <c r="L360" s="4"/>
      <c r="M360" s="4"/>
      <c r="N360" s="4">
        <v>1</v>
      </c>
      <c r="O360" s="4">
        <v>1000</v>
      </c>
      <c r="P360" s="22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50">
        <f t="shared" si="10"/>
        <v>1</v>
      </c>
      <c r="AM360" s="50">
        <f t="shared" si="9"/>
        <v>1000</v>
      </c>
    </row>
    <row r="361" spans="1:39" s="77" customFormat="1" ht="51" customHeight="1">
      <c r="A361" s="37" t="s">
        <v>257</v>
      </c>
      <c r="B361" s="60">
        <v>45504</v>
      </c>
      <c r="C361" s="37"/>
      <c r="D361" s="49"/>
      <c r="E361" s="49"/>
      <c r="F361" s="49"/>
      <c r="G361" s="49"/>
      <c r="H361" s="37"/>
      <c r="I361" s="37"/>
      <c r="J361" s="49"/>
      <c r="K361" s="49"/>
      <c r="L361" s="4"/>
      <c r="M361" s="4"/>
      <c r="N361" s="4">
        <v>1</v>
      </c>
      <c r="O361" s="4">
        <v>1000</v>
      </c>
      <c r="P361" s="22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50">
        <f t="shared" si="10"/>
        <v>1</v>
      </c>
      <c r="AM361" s="50">
        <f t="shared" si="9"/>
        <v>1000</v>
      </c>
    </row>
    <row r="362" spans="1:39" s="77" customFormat="1" ht="51" customHeight="1">
      <c r="A362" s="37" t="s">
        <v>251</v>
      </c>
      <c r="B362" s="60">
        <v>45504</v>
      </c>
      <c r="C362" s="37"/>
      <c r="D362" s="49"/>
      <c r="E362" s="49"/>
      <c r="F362" s="49"/>
      <c r="G362" s="49"/>
      <c r="H362" s="37"/>
      <c r="I362" s="37"/>
      <c r="J362" s="49"/>
      <c r="K362" s="49"/>
      <c r="L362" s="4"/>
      <c r="M362" s="4"/>
      <c r="N362" s="4">
        <v>1</v>
      </c>
      <c r="O362" s="4">
        <v>1000</v>
      </c>
      <c r="P362" s="22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50">
        <f t="shared" si="10"/>
        <v>1</v>
      </c>
      <c r="AM362" s="50">
        <f t="shared" si="9"/>
        <v>1000</v>
      </c>
    </row>
    <row r="363" spans="1:39" s="77" customFormat="1" ht="51" customHeight="1">
      <c r="A363" s="37" t="s">
        <v>156</v>
      </c>
      <c r="B363" s="60">
        <v>45504</v>
      </c>
      <c r="C363" s="37"/>
      <c r="D363" s="49"/>
      <c r="E363" s="49"/>
      <c r="F363" s="49"/>
      <c r="G363" s="49"/>
      <c r="H363" s="37"/>
      <c r="I363" s="37"/>
      <c r="J363" s="49"/>
      <c r="K363" s="49"/>
      <c r="L363" s="4"/>
      <c r="M363" s="4"/>
      <c r="N363" s="4">
        <v>1</v>
      </c>
      <c r="O363" s="4">
        <v>3000</v>
      </c>
      <c r="P363" s="22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50">
        <f t="shared" si="10"/>
        <v>1</v>
      </c>
      <c r="AM363" s="50">
        <f t="shared" si="9"/>
        <v>3000</v>
      </c>
    </row>
    <row r="364" spans="1:39" s="77" customFormat="1" ht="51" customHeight="1">
      <c r="A364" s="37" t="s">
        <v>971</v>
      </c>
      <c r="B364" s="60">
        <v>45506</v>
      </c>
      <c r="C364" s="37"/>
      <c r="D364" s="49"/>
      <c r="E364" s="49"/>
      <c r="F364" s="49"/>
      <c r="G364" s="49"/>
      <c r="H364" s="37"/>
      <c r="I364" s="37"/>
      <c r="J364" s="49"/>
      <c r="K364" s="49"/>
      <c r="L364" s="4"/>
      <c r="M364" s="4"/>
      <c r="N364" s="4">
        <v>1</v>
      </c>
      <c r="O364" s="4">
        <v>1000</v>
      </c>
      <c r="P364" s="22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50">
        <f t="shared" si="10"/>
        <v>1</v>
      </c>
      <c r="AM364" s="50">
        <f t="shared" si="9"/>
        <v>1000</v>
      </c>
    </row>
    <row r="365" spans="1:39" s="77" customFormat="1" ht="51" customHeight="1">
      <c r="A365" s="37" t="s">
        <v>403</v>
      </c>
      <c r="B365" s="60">
        <v>45506</v>
      </c>
      <c r="C365" s="37"/>
      <c r="D365" s="49"/>
      <c r="E365" s="49"/>
      <c r="F365" s="49"/>
      <c r="G365" s="49"/>
      <c r="H365" s="37"/>
      <c r="I365" s="37"/>
      <c r="J365" s="49"/>
      <c r="K365" s="49"/>
      <c r="L365" s="4"/>
      <c r="M365" s="4"/>
      <c r="N365" s="4">
        <v>1</v>
      </c>
      <c r="O365" s="4">
        <v>1500</v>
      </c>
      <c r="P365" s="22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50">
        <f t="shared" si="10"/>
        <v>1</v>
      </c>
      <c r="AM365" s="50">
        <f t="shared" si="9"/>
        <v>1500</v>
      </c>
    </row>
    <row r="366" spans="1:39" s="77" customFormat="1" ht="51" customHeight="1">
      <c r="A366" s="37" t="s">
        <v>1449</v>
      </c>
      <c r="B366" s="60">
        <v>45506</v>
      </c>
      <c r="C366" s="37"/>
      <c r="D366" s="49"/>
      <c r="E366" s="49"/>
      <c r="F366" s="49"/>
      <c r="G366" s="49"/>
      <c r="H366" s="37"/>
      <c r="I366" s="37"/>
      <c r="J366" s="49"/>
      <c r="K366" s="49"/>
      <c r="L366" s="4"/>
      <c r="M366" s="4"/>
      <c r="N366" s="4">
        <v>1</v>
      </c>
      <c r="O366" s="4">
        <v>1000</v>
      </c>
      <c r="P366" s="22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50">
        <f t="shared" si="10"/>
        <v>1</v>
      </c>
      <c r="AM366" s="50">
        <f t="shared" si="9"/>
        <v>1000</v>
      </c>
    </row>
    <row r="367" spans="1:39" s="77" customFormat="1" ht="51" customHeight="1">
      <c r="A367" s="37" t="s">
        <v>425</v>
      </c>
      <c r="B367" s="60">
        <v>45506</v>
      </c>
      <c r="C367" s="37"/>
      <c r="D367" s="49"/>
      <c r="E367" s="49"/>
      <c r="F367" s="49"/>
      <c r="G367" s="49"/>
      <c r="H367" s="37"/>
      <c r="I367" s="37"/>
      <c r="J367" s="49"/>
      <c r="K367" s="49"/>
      <c r="L367" s="4"/>
      <c r="M367" s="4"/>
      <c r="N367" s="4">
        <v>1</v>
      </c>
      <c r="O367" s="4">
        <v>1500</v>
      </c>
      <c r="P367" s="22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50">
        <f t="shared" si="10"/>
        <v>1</v>
      </c>
      <c r="AM367" s="50">
        <f t="shared" si="9"/>
        <v>1500</v>
      </c>
    </row>
    <row r="368" spans="1:39" s="77" customFormat="1" ht="51" customHeight="1">
      <c r="A368" s="37" t="s">
        <v>1450</v>
      </c>
      <c r="B368" s="60">
        <v>45510</v>
      </c>
      <c r="C368" s="37"/>
      <c r="D368" s="49"/>
      <c r="E368" s="49"/>
      <c r="F368" s="49"/>
      <c r="G368" s="49"/>
      <c r="H368" s="37">
        <v>1</v>
      </c>
      <c r="I368" s="37">
        <v>2000</v>
      </c>
      <c r="J368" s="49"/>
      <c r="K368" s="49"/>
      <c r="L368" s="4"/>
      <c r="M368" s="4"/>
      <c r="N368" s="4"/>
      <c r="O368" s="4"/>
      <c r="P368" s="22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50">
        <f t="shared" si="10"/>
        <v>1</v>
      </c>
      <c r="AM368" s="50">
        <f t="shared" si="9"/>
        <v>2000</v>
      </c>
    </row>
    <row r="369" spans="1:39" s="77" customFormat="1" ht="51" customHeight="1">
      <c r="A369" s="37" t="s">
        <v>180</v>
      </c>
      <c r="B369" s="60">
        <v>45509</v>
      </c>
      <c r="C369" s="37"/>
      <c r="D369" s="49"/>
      <c r="E369" s="49"/>
      <c r="F369" s="49"/>
      <c r="G369" s="49"/>
      <c r="H369" s="37"/>
      <c r="I369" s="37"/>
      <c r="J369" s="49"/>
      <c r="K369" s="49"/>
      <c r="L369" s="4"/>
      <c r="M369" s="4"/>
      <c r="N369" s="4">
        <v>1</v>
      </c>
      <c r="O369" s="4">
        <v>1500</v>
      </c>
      <c r="P369" s="22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50">
        <f t="shared" si="10"/>
        <v>1</v>
      </c>
      <c r="AM369" s="50">
        <f t="shared" si="9"/>
        <v>1500</v>
      </c>
    </row>
    <row r="370" spans="1:39" s="77" customFormat="1" ht="51" customHeight="1">
      <c r="A370" s="37" t="s">
        <v>799</v>
      </c>
      <c r="B370" s="60">
        <v>45510</v>
      </c>
      <c r="C370" s="37"/>
      <c r="D370" s="49"/>
      <c r="E370" s="49"/>
      <c r="F370" s="49"/>
      <c r="G370" s="49"/>
      <c r="H370" s="37"/>
      <c r="I370" s="37"/>
      <c r="J370" s="49"/>
      <c r="K370" s="49"/>
      <c r="L370" s="4"/>
      <c r="M370" s="4"/>
      <c r="N370" s="4">
        <v>1</v>
      </c>
      <c r="O370" s="4">
        <v>1000</v>
      </c>
      <c r="P370" s="22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50">
        <f t="shared" si="10"/>
        <v>1</v>
      </c>
      <c r="AM370" s="50">
        <f t="shared" si="9"/>
        <v>1000</v>
      </c>
    </row>
    <row r="371" spans="1:39" s="77" customFormat="1" ht="51" customHeight="1">
      <c r="A371" s="37" t="s">
        <v>773</v>
      </c>
      <c r="B371" s="60">
        <v>45510</v>
      </c>
      <c r="C371" s="37"/>
      <c r="D371" s="49"/>
      <c r="E371" s="49"/>
      <c r="F371" s="49"/>
      <c r="G371" s="49"/>
      <c r="H371" s="37"/>
      <c r="I371" s="37"/>
      <c r="J371" s="49"/>
      <c r="K371" s="49"/>
      <c r="L371" s="4"/>
      <c r="M371" s="4"/>
      <c r="N371" s="4">
        <v>1</v>
      </c>
      <c r="O371" s="4">
        <v>1500</v>
      </c>
      <c r="P371" s="22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50">
        <f t="shared" si="10"/>
        <v>1</v>
      </c>
      <c r="AM371" s="50">
        <f t="shared" si="9"/>
        <v>1500</v>
      </c>
    </row>
    <row r="372" spans="1:39" s="77" customFormat="1" ht="51" customHeight="1">
      <c r="A372" s="37" t="s">
        <v>186</v>
      </c>
      <c r="B372" s="60">
        <v>45509</v>
      </c>
      <c r="C372" s="37"/>
      <c r="D372" s="49"/>
      <c r="E372" s="49"/>
      <c r="F372" s="49"/>
      <c r="G372" s="49"/>
      <c r="H372" s="37"/>
      <c r="I372" s="37"/>
      <c r="J372" s="49"/>
      <c r="K372" s="49"/>
      <c r="L372" s="4"/>
      <c r="M372" s="4"/>
      <c r="N372" s="4">
        <v>1</v>
      </c>
      <c r="O372" s="4">
        <v>1500</v>
      </c>
      <c r="P372" s="22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50">
        <f t="shared" si="10"/>
        <v>1</v>
      </c>
      <c r="AM372" s="50">
        <f t="shared" si="9"/>
        <v>1500</v>
      </c>
    </row>
    <row r="373" spans="1:39" s="77" customFormat="1" ht="51" customHeight="1">
      <c r="A373" s="37" t="s">
        <v>1451</v>
      </c>
      <c r="B373" s="60">
        <v>45509</v>
      </c>
      <c r="C373" s="37"/>
      <c r="D373" s="49"/>
      <c r="E373" s="49"/>
      <c r="F373" s="49"/>
      <c r="G373" s="49"/>
      <c r="H373" s="37"/>
      <c r="I373" s="37"/>
      <c r="J373" s="49"/>
      <c r="K373" s="49"/>
      <c r="L373" s="4"/>
      <c r="M373" s="4"/>
      <c r="N373" s="4">
        <v>1</v>
      </c>
      <c r="O373" s="4">
        <v>1000</v>
      </c>
      <c r="P373" s="22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50">
        <f t="shared" si="10"/>
        <v>1</v>
      </c>
      <c r="AM373" s="50">
        <f t="shared" si="9"/>
        <v>1000</v>
      </c>
    </row>
    <row r="374" spans="1:39" s="77" customFormat="1" ht="51" customHeight="1">
      <c r="A374" s="37" t="s">
        <v>887</v>
      </c>
      <c r="B374" s="60">
        <v>45511</v>
      </c>
      <c r="C374" s="37"/>
      <c r="D374" s="49"/>
      <c r="E374" s="49"/>
      <c r="F374" s="49"/>
      <c r="G374" s="49"/>
      <c r="H374" s="37"/>
      <c r="I374" s="37"/>
      <c r="J374" s="49"/>
      <c r="K374" s="49"/>
      <c r="L374" s="4"/>
      <c r="M374" s="4"/>
      <c r="N374" s="4">
        <v>1</v>
      </c>
      <c r="O374" s="4">
        <v>1000</v>
      </c>
      <c r="P374" s="22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50">
        <f t="shared" si="10"/>
        <v>1</v>
      </c>
      <c r="AM374" s="50">
        <f t="shared" si="9"/>
        <v>1000</v>
      </c>
    </row>
    <row r="375" spans="1:39" s="77" customFormat="1" ht="51" customHeight="1">
      <c r="A375" s="37" t="s">
        <v>1452</v>
      </c>
      <c r="B375" s="60">
        <v>45511</v>
      </c>
      <c r="C375" s="37"/>
      <c r="D375" s="49"/>
      <c r="E375" s="49"/>
      <c r="F375" s="49"/>
      <c r="G375" s="49"/>
      <c r="H375" s="37"/>
      <c r="I375" s="37"/>
      <c r="J375" s="49"/>
      <c r="K375" s="49"/>
      <c r="L375" s="4"/>
      <c r="M375" s="4"/>
      <c r="N375" s="4">
        <v>1</v>
      </c>
      <c r="O375" s="4">
        <v>1000</v>
      </c>
      <c r="P375" s="22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50">
        <f t="shared" si="10"/>
        <v>1</v>
      </c>
      <c r="AM375" s="50">
        <f t="shared" si="9"/>
        <v>1000</v>
      </c>
    </row>
    <row r="376" spans="1:39" s="77" customFormat="1" ht="51" customHeight="1">
      <c r="A376" s="37" t="s">
        <v>485</v>
      </c>
      <c r="B376" s="60">
        <v>45512</v>
      </c>
      <c r="C376" s="37"/>
      <c r="D376" s="49"/>
      <c r="E376" s="49"/>
      <c r="F376" s="49"/>
      <c r="G376" s="49"/>
      <c r="H376" s="37"/>
      <c r="I376" s="37"/>
      <c r="J376" s="49"/>
      <c r="K376" s="49"/>
      <c r="L376" s="4"/>
      <c r="M376" s="4"/>
      <c r="N376" s="4">
        <v>1</v>
      </c>
      <c r="O376" s="4">
        <v>2000</v>
      </c>
      <c r="P376" s="22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50">
        <f t="shared" si="10"/>
        <v>1</v>
      </c>
      <c r="AM376" s="50">
        <f t="shared" si="9"/>
        <v>2000</v>
      </c>
    </row>
    <row r="377" spans="1:39" s="77" customFormat="1" ht="51" customHeight="1">
      <c r="A377" s="37" t="s">
        <v>741</v>
      </c>
      <c r="B377" s="60">
        <v>45514</v>
      </c>
      <c r="C377" s="37"/>
      <c r="D377" s="49"/>
      <c r="E377" s="49"/>
      <c r="F377" s="49"/>
      <c r="G377" s="49"/>
      <c r="H377" s="37"/>
      <c r="I377" s="37"/>
      <c r="J377" s="49"/>
      <c r="K377" s="49"/>
      <c r="L377" s="4"/>
      <c r="M377" s="4"/>
      <c r="N377" s="4">
        <v>1</v>
      </c>
      <c r="O377" s="4">
        <v>1000</v>
      </c>
      <c r="P377" s="22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50">
        <f t="shared" si="10"/>
        <v>1</v>
      </c>
      <c r="AM377" s="50">
        <f t="shared" si="9"/>
        <v>1000</v>
      </c>
    </row>
    <row r="378" spans="1:39" s="77" customFormat="1" ht="51" customHeight="1">
      <c r="A378" s="37" t="s">
        <v>1453</v>
      </c>
      <c r="B378" s="60">
        <v>45515</v>
      </c>
      <c r="C378" s="37"/>
      <c r="D378" s="49"/>
      <c r="E378" s="49"/>
      <c r="F378" s="49"/>
      <c r="G378" s="49"/>
      <c r="H378" s="37">
        <v>1</v>
      </c>
      <c r="I378" s="37">
        <v>3000</v>
      </c>
      <c r="J378" s="49"/>
      <c r="K378" s="49"/>
      <c r="L378" s="4"/>
      <c r="M378" s="4"/>
      <c r="N378" s="4"/>
      <c r="O378" s="4"/>
      <c r="P378" s="22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50">
        <f t="shared" si="10"/>
        <v>1</v>
      </c>
      <c r="AM378" s="50">
        <f t="shared" si="9"/>
        <v>3000</v>
      </c>
    </row>
    <row r="379" spans="1:39" s="77" customFormat="1" ht="51" customHeight="1">
      <c r="A379" s="37" t="s">
        <v>943</v>
      </c>
      <c r="B379" s="60">
        <v>45515</v>
      </c>
      <c r="C379" s="37"/>
      <c r="D379" s="49"/>
      <c r="E379" s="49"/>
      <c r="F379" s="49"/>
      <c r="G379" s="49"/>
      <c r="H379" s="37"/>
      <c r="I379" s="37"/>
      <c r="J379" s="49"/>
      <c r="K379" s="49"/>
      <c r="L379" s="4"/>
      <c r="M379" s="4"/>
      <c r="N379" s="4">
        <v>1</v>
      </c>
      <c r="O379" s="4">
        <v>1000</v>
      </c>
      <c r="P379" s="22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50">
        <f t="shared" si="10"/>
        <v>1</v>
      </c>
      <c r="AM379" s="50">
        <f t="shared" si="9"/>
        <v>1000</v>
      </c>
    </row>
    <row r="380" spans="1:39" s="77" customFormat="1" ht="51" customHeight="1">
      <c r="A380" s="37" t="s">
        <v>1442</v>
      </c>
      <c r="B380" s="60">
        <v>45513</v>
      </c>
      <c r="C380" s="37"/>
      <c r="D380" s="49"/>
      <c r="E380" s="49"/>
      <c r="F380" s="49"/>
      <c r="G380" s="49"/>
      <c r="H380" s="37"/>
      <c r="I380" s="37"/>
      <c r="J380" s="49">
        <v>1</v>
      </c>
      <c r="K380" s="49">
        <v>40</v>
      </c>
      <c r="L380" s="4"/>
      <c r="M380" s="4"/>
      <c r="N380" s="4"/>
      <c r="O380" s="4"/>
      <c r="P380" s="22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50">
        <f t="shared" si="10"/>
        <v>1</v>
      </c>
      <c r="AM380" s="50">
        <f t="shared" si="9"/>
        <v>40</v>
      </c>
    </row>
    <row r="381" spans="1:39" s="77" customFormat="1" ht="51" customHeight="1">
      <c r="A381" s="37" t="s">
        <v>49</v>
      </c>
      <c r="B381" s="60">
        <v>45513</v>
      </c>
      <c r="C381" s="37"/>
      <c r="D381" s="49"/>
      <c r="E381" s="49"/>
      <c r="F381" s="49"/>
      <c r="G381" s="49"/>
      <c r="H381" s="37"/>
      <c r="I381" s="37"/>
      <c r="J381" s="49">
        <v>1</v>
      </c>
      <c r="K381" s="49">
        <v>60</v>
      </c>
      <c r="L381" s="4"/>
      <c r="M381" s="4"/>
      <c r="N381" s="4"/>
      <c r="O381" s="4"/>
      <c r="P381" s="22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50">
        <f t="shared" si="10"/>
        <v>1</v>
      </c>
      <c r="AM381" s="50">
        <f t="shared" si="9"/>
        <v>60</v>
      </c>
    </row>
    <row r="382" spans="1:39" s="77" customFormat="1" ht="51" customHeight="1">
      <c r="A382" s="37" t="s">
        <v>1454</v>
      </c>
      <c r="B382" s="60">
        <v>45513</v>
      </c>
      <c r="C382" s="37"/>
      <c r="D382" s="49"/>
      <c r="E382" s="49"/>
      <c r="F382" s="49"/>
      <c r="G382" s="49"/>
      <c r="H382" s="37">
        <v>1</v>
      </c>
      <c r="I382" s="37">
        <v>2000</v>
      </c>
      <c r="J382" s="49"/>
      <c r="K382" s="49"/>
      <c r="L382" s="4"/>
      <c r="M382" s="4"/>
      <c r="N382" s="4"/>
      <c r="O382" s="4"/>
      <c r="P382" s="22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50">
        <f t="shared" si="10"/>
        <v>1</v>
      </c>
      <c r="AM382" s="50">
        <f t="shared" si="9"/>
        <v>2000</v>
      </c>
    </row>
    <row r="383" spans="1:39" s="77" customFormat="1" ht="51" customHeight="1">
      <c r="A383" s="37" t="s">
        <v>247</v>
      </c>
      <c r="B383" s="60">
        <v>45517</v>
      </c>
      <c r="C383" s="37"/>
      <c r="D383" s="49"/>
      <c r="E383" s="49"/>
      <c r="F383" s="49"/>
      <c r="G383" s="49"/>
      <c r="H383" s="37"/>
      <c r="I383" s="37"/>
      <c r="J383" s="49"/>
      <c r="K383" s="49"/>
      <c r="L383" s="4"/>
      <c r="M383" s="4"/>
      <c r="N383" s="4">
        <v>1</v>
      </c>
      <c r="O383" s="4">
        <v>990.47</v>
      </c>
      <c r="P383" s="22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50">
        <f t="shared" si="10"/>
        <v>1</v>
      </c>
      <c r="AM383" s="50">
        <f t="shared" si="9"/>
        <v>990.47</v>
      </c>
    </row>
    <row r="384" spans="1:39" s="77" customFormat="1" ht="51" customHeight="1">
      <c r="A384" s="37" t="s">
        <v>241</v>
      </c>
      <c r="B384" s="60">
        <v>45517</v>
      </c>
      <c r="C384" s="37"/>
      <c r="D384" s="49"/>
      <c r="E384" s="49"/>
      <c r="F384" s="49"/>
      <c r="G384" s="49"/>
      <c r="H384" s="37"/>
      <c r="I384" s="37"/>
      <c r="J384" s="49"/>
      <c r="K384" s="49"/>
      <c r="L384" s="4"/>
      <c r="M384" s="4"/>
      <c r="N384" s="4">
        <v>1</v>
      </c>
      <c r="O384" s="4">
        <v>1000</v>
      </c>
      <c r="P384" s="22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50">
        <f t="shared" si="10"/>
        <v>1</v>
      </c>
      <c r="AM384" s="50">
        <f t="shared" si="9"/>
        <v>1000</v>
      </c>
    </row>
    <row r="385" spans="1:39" s="77" customFormat="1" ht="51" customHeight="1">
      <c r="A385" s="37" t="s">
        <v>875</v>
      </c>
      <c r="B385" s="60">
        <v>45518</v>
      </c>
      <c r="C385" s="37"/>
      <c r="D385" s="49"/>
      <c r="E385" s="49"/>
      <c r="F385" s="49"/>
      <c r="G385" s="49"/>
      <c r="H385" s="37"/>
      <c r="I385" s="37"/>
      <c r="J385" s="49"/>
      <c r="K385" s="49"/>
      <c r="L385" s="4"/>
      <c r="M385" s="4"/>
      <c r="N385" s="4">
        <v>1</v>
      </c>
      <c r="O385" s="4">
        <v>1000</v>
      </c>
      <c r="P385" s="22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50">
        <f t="shared" si="10"/>
        <v>1</v>
      </c>
      <c r="AM385" s="50">
        <f t="shared" si="9"/>
        <v>1000</v>
      </c>
    </row>
    <row r="386" spans="1:39" s="77" customFormat="1" ht="51" customHeight="1">
      <c r="A386" s="37" t="s">
        <v>1009</v>
      </c>
      <c r="B386" s="60">
        <v>45519</v>
      </c>
      <c r="C386" s="37"/>
      <c r="D386" s="49"/>
      <c r="E386" s="49"/>
      <c r="F386" s="49"/>
      <c r="G386" s="49"/>
      <c r="H386" s="37"/>
      <c r="I386" s="37"/>
      <c r="J386" s="49">
        <v>1</v>
      </c>
      <c r="K386" s="49">
        <v>1500</v>
      </c>
      <c r="L386" s="4"/>
      <c r="M386" s="4"/>
      <c r="N386" s="4"/>
      <c r="O386" s="4"/>
      <c r="P386" s="22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50">
        <f t="shared" si="10"/>
        <v>1</v>
      </c>
      <c r="AM386" s="50">
        <f t="shared" si="9"/>
        <v>1500</v>
      </c>
    </row>
    <row r="387" spans="1:39" s="77" customFormat="1" ht="51" customHeight="1">
      <c r="A387" s="37" t="s">
        <v>541</v>
      </c>
      <c r="B387" s="60">
        <v>45520</v>
      </c>
      <c r="C387" s="37"/>
      <c r="D387" s="49"/>
      <c r="E387" s="49"/>
      <c r="F387" s="49"/>
      <c r="G387" s="49"/>
      <c r="H387" s="37"/>
      <c r="I387" s="37"/>
      <c r="J387" s="49">
        <v>1</v>
      </c>
      <c r="K387" s="49">
        <v>2000</v>
      </c>
      <c r="L387" s="4"/>
      <c r="M387" s="4"/>
      <c r="N387" s="4"/>
      <c r="O387" s="4"/>
      <c r="P387" s="22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50">
        <f t="shared" si="10"/>
        <v>1</v>
      </c>
      <c r="AM387" s="50">
        <f t="shared" si="9"/>
        <v>2000</v>
      </c>
    </row>
    <row r="388" spans="1:39" s="77" customFormat="1" ht="51" customHeight="1">
      <c r="A388" s="37" t="s">
        <v>83</v>
      </c>
      <c r="B388" s="60">
        <v>45519</v>
      </c>
      <c r="C388" s="37"/>
      <c r="D388" s="49"/>
      <c r="E388" s="49"/>
      <c r="F388" s="49"/>
      <c r="G388" s="49"/>
      <c r="H388" s="37">
        <v>1</v>
      </c>
      <c r="I388" s="37">
        <v>2000</v>
      </c>
      <c r="J388" s="49"/>
      <c r="K388" s="49"/>
      <c r="L388" s="4"/>
      <c r="M388" s="4"/>
      <c r="N388" s="4"/>
      <c r="O388" s="4"/>
      <c r="P388" s="22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50">
        <f t="shared" si="10"/>
        <v>1</v>
      </c>
      <c r="AM388" s="50">
        <f t="shared" si="9"/>
        <v>2000</v>
      </c>
    </row>
    <row r="389" spans="1:39" s="77" customFormat="1" ht="51" customHeight="1">
      <c r="A389" s="37" t="s">
        <v>959</v>
      </c>
      <c r="B389" s="60">
        <v>45520</v>
      </c>
      <c r="C389" s="37"/>
      <c r="D389" s="49"/>
      <c r="E389" s="49"/>
      <c r="F389" s="49"/>
      <c r="G389" s="49"/>
      <c r="H389" s="37"/>
      <c r="I389" s="37"/>
      <c r="J389" s="49"/>
      <c r="K389" s="49"/>
      <c r="L389" s="4"/>
      <c r="M389" s="4"/>
      <c r="N389" s="4">
        <v>1</v>
      </c>
      <c r="O389" s="4">
        <v>2000</v>
      </c>
      <c r="P389" s="22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50">
        <f t="shared" si="10"/>
        <v>1</v>
      </c>
      <c r="AM389" s="50">
        <f t="shared" si="9"/>
        <v>2000</v>
      </c>
    </row>
    <row r="390" spans="1:39" s="77" customFormat="1" ht="51" customHeight="1">
      <c r="A390" s="37" t="s">
        <v>1015</v>
      </c>
      <c r="B390" s="60">
        <v>45520</v>
      </c>
      <c r="C390" s="37"/>
      <c r="D390" s="49"/>
      <c r="E390" s="49"/>
      <c r="F390" s="49"/>
      <c r="G390" s="49"/>
      <c r="H390" s="37"/>
      <c r="I390" s="37"/>
      <c r="J390" s="49"/>
      <c r="K390" s="49"/>
      <c r="L390" s="4"/>
      <c r="M390" s="4"/>
      <c r="N390" s="4">
        <v>1</v>
      </c>
      <c r="O390" s="4">
        <v>2000</v>
      </c>
      <c r="P390" s="22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50">
        <f t="shared" si="10"/>
        <v>1</v>
      </c>
      <c r="AM390" s="50">
        <f t="shared" si="9"/>
        <v>2000</v>
      </c>
    </row>
    <row r="391" spans="1:39" s="77" customFormat="1" ht="51" customHeight="1">
      <c r="A391" s="37" t="s">
        <v>999</v>
      </c>
      <c r="B391" s="60">
        <v>45522</v>
      </c>
      <c r="C391" s="37"/>
      <c r="D391" s="49"/>
      <c r="E391" s="49"/>
      <c r="F391" s="49"/>
      <c r="G391" s="49"/>
      <c r="H391" s="37"/>
      <c r="I391" s="37"/>
      <c r="J391" s="49"/>
      <c r="K391" s="49"/>
      <c r="L391" s="4"/>
      <c r="M391" s="4"/>
      <c r="N391" s="4">
        <v>1</v>
      </c>
      <c r="O391" s="4">
        <v>1500</v>
      </c>
      <c r="P391" s="22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50">
        <f t="shared" si="10"/>
        <v>1</v>
      </c>
      <c r="AM391" s="50">
        <f t="shared" si="9"/>
        <v>1500</v>
      </c>
    </row>
    <row r="392" spans="1:39" s="77" customFormat="1" ht="51" customHeight="1">
      <c r="A392" s="37" t="s">
        <v>987</v>
      </c>
      <c r="B392" s="60">
        <v>45523</v>
      </c>
      <c r="C392" s="37"/>
      <c r="D392" s="49"/>
      <c r="E392" s="49"/>
      <c r="F392" s="49"/>
      <c r="G392" s="49"/>
      <c r="H392" s="37"/>
      <c r="I392" s="37"/>
      <c r="J392" s="49"/>
      <c r="K392" s="49"/>
      <c r="L392" s="4"/>
      <c r="M392" s="4"/>
      <c r="N392" s="4">
        <v>1</v>
      </c>
      <c r="O392" s="4">
        <v>3000</v>
      </c>
      <c r="P392" s="22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50">
        <f t="shared" si="10"/>
        <v>1</v>
      </c>
      <c r="AM392" s="50">
        <f t="shared" si="9"/>
        <v>3000</v>
      </c>
    </row>
    <row r="393" spans="1:39" s="77" customFormat="1" ht="51" customHeight="1">
      <c r="A393" s="37" t="s">
        <v>1001</v>
      </c>
      <c r="B393" s="60">
        <v>45523</v>
      </c>
      <c r="C393" s="37"/>
      <c r="D393" s="49"/>
      <c r="E393" s="49"/>
      <c r="F393" s="49"/>
      <c r="G393" s="49"/>
      <c r="H393" s="37"/>
      <c r="I393" s="37"/>
      <c r="J393" s="49"/>
      <c r="K393" s="49"/>
      <c r="L393" s="4"/>
      <c r="M393" s="4"/>
      <c r="N393" s="4">
        <v>1</v>
      </c>
      <c r="O393" s="4">
        <v>1000</v>
      </c>
      <c r="P393" s="22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50">
        <f t="shared" si="10"/>
        <v>1</v>
      </c>
      <c r="AM393" s="50">
        <f t="shared" si="9"/>
        <v>1000</v>
      </c>
    </row>
    <row r="394" spans="1:39" s="77" customFormat="1" ht="51" customHeight="1">
      <c r="A394" s="37" t="s">
        <v>663</v>
      </c>
      <c r="B394" s="60">
        <v>45523</v>
      </c>
      <c r="C394" s="37"/>
      <c r="D394" s="49"/>
      <c r="E394" s="49"/>
      <c r="F394" s="49"/>
      <c r="G394" s="49"/>
      <c r="H394" s="37"/>
      <c r="I394" s="37"/>
      <c r="J394" s="49"/>
      <c r="K394" s="49"/>
      <c r="L394" s="4"/>
      <c r="M394" s="4"/>
      <c r="N394" s="4">
        <v>1</v>
      </c>
      <c r="O394" s="4">
        <v>1000</v>
      </c>
      <c r="P394" s="22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50">
        <f t="shared" si="10"/>
        <v>1</v>
      </c>
      <c r="AM394" s="50">
        <f t="shared" si="9"/>
        <v>1000</v>
      </c>
    </row>
    <row r="395" spans="1:39" s="77" customFormat="1" ht="51" customHeight="1">
      <c r="A395" s="37" t="s">
        <v>65</v>
      </c>
      <c r="B395" s="60">
        <v>45523</v>
      </c>
      <c r="C395" s="37"/>
      <c r="D395" s="49"/>
      <c r="E395" s="49"/>
      <c r="F395" s="49"/>
      <c r="G395" s="49"/>
      <c r="H395" s="37"/>
      <c r="I395" s="37"/>
      <c r="J395" s="49">
        <v>1</v>
      </c>
      <c r="K395" s="49">
        <v>1</v>
      </c>
      <c r="L395" s="4"/>
      <c r="M395" s="4"/>
      <c r="N395" s="4"/>
      <c r="O395" s="4"/>
      <c r="P395" s="22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50">
        <f t="shared" si="10"/>
        <v>1</v>
      </c>
      <c r="AM395" s="50">
        <f t="shared" si="9"/>
        <v>1</v>
      </c>
    </row>
    <row r="396" spans="1:39" s="77" customFormat="1" ht="51" customHeight="1">
      <c r="A396" s="37" t="s">
        <v>467</v>
      </c>
      <c r="B396" s="60">
        <v>45524</v>
      </c>
      <c r="C396" s="37"/>
      <c r="D396" s="49"/>
      <c r="E396" s="49"/>
      <c r="F396" s="49"/>
      <c r="G396" s="49"/>
      <c r="H396" s="37"/>
      <c r="I396" s="37"/>
      <c r="J396" s="49"/>
      <c r="K396" s="49"/>
      <c r="L396" s="4"/>
      <c r="M396" s="4"/>
      <c r="N396" s="4">
        <v>1</v>
      </c>
      <c r="O396" s="4">
        <v>3000</v>
      </c>
      <c r="P396" s="22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50">
        <f t="shared" si="10"/>
        <v>1</v>
      </c>
      <c r="AM396" s="50">
        <f t="shared" si="9"/>
        <v>3000</v>
      </c>
    </row>
    <row r="397" spans="1:39" s="77" customFormat="1" ht="51" customHeight="1">
      <c r="A397" s="62" t="s">
        <v>200</v>
      </c>
      <c r="B397" s="60">
        <v>45523</v>
      </c>
      <c r="C397" s="37"/>
      <c r="D397" s="49"/>
      <c r="E397" s="49"/>
      <c r="F397" s="49"/>
      <c r="G397" s="49"/>
      <c r="H397" s="37"/>
      <c r="I397" s="37"/>
      <c r="J397" s="49"/>
      <c r="K397" s="49"/>
      <c r="L397" s="4"/>
      <c r="M397" s="4"/>
      <c r="N397" s="4">
        <v>1</v>
      </c>
      <c r="O397" s="4">
        <v>1500</v>
      </c>
      <c r="P397" s="22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50">
        <f t="shared" si="10"/>
        <v>1</v>
      </c>
      <c r="AM397" s="50">
        <f t="shared" si="9"/>
        <v>1500</v>
      </c>
    </row>
    <row r="398" spans="1:39" s="77" customFormat="1" ht="51" customHeight="1">
      <c r="A398" s="37" t="s">
        <v>815</v>
      </c>
      <c r="B398" s="60">
        <v>45524</v>
      </c>
      <c r="C398" s="37"/>
      <c r="D398" s="49"/>
      <c r="E398" s="49"/>
      <c r="F398" s="49"/>
      <c r="G398" s="49"/>
      <c r="H398" s="37"/>
      <c r="I398" s="37"/>
      <c r="J398" s="49"/>
      <c r="K398" s="49"/>
      <c r="L398" s="4"/>
      <c r="M398" s="4"/>
      <c r="N398" s="4">
        <v>1</v>
      </c>
      <c r="O398" s="4">
        <v>2000</v>
      </c>
      <c r="P398" s="22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50">
        <f t="shared" si="10"/>
        <v>1</v>
      </c>
      <c r="AM398" s="50">
        <f t="shared" si="9"/>
        <v>2000</v>
      </c>
    </row>
    <row r="399" spans="1:39" s="77" customFormat="1" ht="51" customHeight="1">
      <c r="A399" s="37" t="s">
        <v>295</v>
      </c>
      <c r="B399" s="60">
        <v>45523</v>
      </c>
      <c r="C399" s="37"/>
      <c r="D399" s="49"/>
      <c r="E399" s="49"/>
      <c r="F399" s="49"/>
      <c r="G399" s="49"/>
      <c r="H399" s="37"/>
      <c r="I399" s="37"/>
      <c r="J399" s="49"/>
      <c r="K399" s="49"/>
      <c r="L399" s="4"/>
      <c r="M399" s="4"/>
      <c r="N399" s="4">
        <v>1</v>
      </c>
      <c r="O399" s="4">
        <v>3000</v>
      </c>
      <c r="P399" s="22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50">
        <f t="shared" si="10"/>
        <v>1</v>
      </c>
      <c r="AM399" s="50">
        <f t="shared" si="9"/>
        <v>3000</v>
      </c>
    </row>
    <row r="400" spans="1:39" s="77" customFormat="1" ht="51" customHeight="1">
      <c r="A400" s="37" t="s">
        <v>297</v>
      </c>
      <c r="B400" s="60">
        <v>45523</v>
      </c>
      <c r="C400" s="37"/>
      <c r="D400" s="49"/>
      <c r="E400" s="49"/>
      <c r="F400" s="49"/>
      <c r="G400" s="49"/>
      <c r="H400" s="37"/>
      <c r="I400" s="37"/>
      <c r="J400" s="49"/>
      <c r="K400" s="49"/>
      <c r="L400" s="4"/>
      <c r="M400" s="4"/>
      <c r="N400" s="4">
        <v>1</v>
      </c>
      <c r="O400" s="4">
        <v>1500</v>
      </c>
      <c r="P400" s="22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50">
        <f t="shared" si="10"/>
        <v>1</v>
      </c>
      <c r="AM400" s="50">
        <f t="shared" si="9"/>
        <v>1500</v>
      </c>
    </row>
    <row r="401" spans="1:39" s="77" customFormat="1" ht="51" customHeight="1">
      <c r="A401" s="37" t="s">
        <v>1455</v>
      </c>
      <c r="B401" s="60">
        <v>45524</v>
      </c>
      <c r="C401" s="37"/>
      <c r="D401" s="49"/>
      <c r="E401" s="49"/>
      <c r="F401" s="49"/>
      <c r="G401" s="49"/>
      <c r="H401" s="37">
        <v>1</v>
      </c>
      <c r="I401" s="37">
        <v>0.01</v>
      </c>
      <c r="J401" s="49"/>
      <c r="K401" s="49"/>
      <c r="L401" s="4"/>
      <c r="M401" s="4"/>
      <c r="N401" s="4"/>
      <c r="O401" s="4"/>
      <c r="P401" s="22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50">
        <f t="shared" si="10"/>
        <v>1</v>
      </c>
      <c r="AM401" s="50">
        <f t="shared" si="9"/>
        <v>0.01</v>
      </c>
    </row>
    <row r="402" spans="1:39" s="77" customFormat="1" ht="51" customHeight="1">
      <c r="A402" s="37" t="s">
        <v>1456</v>
      </c>
      <c r="B402" s="60">
        <v>45524</v>
      </c>
      <c r="C402" s="37"/>
      <c r="D402" s="49"/>
      <c r="E402" s="49"/>
      <c r="F402" s="49"/>
      <c r="G402" s="49"/>
      <c r="H402" s="37">
        <v>1</v>
      </c>
      <c r="I402" s="37">
        <v>0.01</v>
      </c>
      <c r="J402" s="49"/>
      <c r="K402" s="49"/>
      <c r="L402" s="4"/>
      <c r="M402" s="4"/>
      <c r="N402" s="4"/>
      <c r="O402" s="4"/>
      <c r="P402" s="22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50">
        <f t="shared" si="10"/>
        <v>1</v>
      </c>
      <c r="AM402" s="50">
        <f t="shared" si="9"/>
        <v>0.01</v>
      </c>
    </row>
    <row r="403" spans="1:39" s="77" customFormat="1" ht="51" customHeight="1">
      <c r="A403" s="37" t="s">
        <v>667</v>
      </c>
      <c r="B403" s="60">
        <v>45525</v>
      </c>
      <c r="C403" s="37"/>
      <c r="D403" s="49"/>
      <c r="E403" s="49"/>
      <c r="F403" s="49"/>
      <c r="G403" s="49"/>
      <c r="H403" s="37"/>
      <c r="I403" s="37"/>
      <c r="J403" s="49"/>
      <c r="K403" s="49"/>
      <c r="L403" s="4"/>
      <c r="M403" s="4"/>
      <c r="N403" s="4">
        <v>1</v>
      </c>
      <c r="O403" s="4">
        <v>1000</v>
      </c>
      <c r="P403" s="22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50">
        <f t="shared" si="10"/>
        <v>1</v>
      </c>
      <c r="AM403" s="50">
        <f t="shared" si="9"/>
        <v>1000</v>
      </c>
    </row>
    <row r="404" spans="1:39" s="77" customFormat="1" ht="51" customHeight="1">
      <c r="A404" s="37" t="s">
        <v>665</v>
      </c>
      <c r="B404" s="60">
        <v>45525</v>
      </c>
      <c r="C404" s="37"/>
      <c r="D404" s="49"/>
      <c r="E404" s="49"/>
      <c r="F404" s="49"/>
      <c r="G404" s="49"/>
      <c r="H404" s="37"/>
      <c r="I404" s="37"/>
      <c r="J404" s="49"/>
      <c r="K404" s="49"/>
      <c r="L404" s="4"/>
      <c r="M404" s="4"/>
      <c r="N404" s="4">
        <v>1</v>
      </c>
      <c r="O404" s="4">
        <v>1000</v>
      </c>
      <c r="P404" s="22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50">
        <f t="shared" si="10"/>
        <v>1</v>
      </c>
      <c r="AM404" s="50">
        <f t="shared" si="9"/>
        <v>1000</v>
      </c>
    </row>
    <row r="405" spans="1:39" s="77" customFormat="1" ht="51" customHeight="1">
      <c r="A405" s="37" t="s">
        <v>247</v>
      </c>
      <c r="B405" s="60">
        <v>45526</v>
      </c>
      <c r="C405" s="37"/>
      <c r="D405" s="49"/>
      <c r="E405" s="49"/>
      <c r="F405" s="49"/>
      <c r="G405" s="49"/>
      <c r="H405" s="37"/>
      <c r="I405" s="37"/>
      <c r="J405" s="49"/>
      <c r="K405" s="49"/>
      <c r="L405" s="4"/>
      <c r="M405" s="4"/>
      <c r="N405" s="4">
        <v>1</v>
      </c>
      <c r="O405" s="4">
        <v>10</v>
      </c>
      <c r="P405" s="22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50">
        <f t="shared" si="10"/>
        <v>1</v>
      </c>
      <c r="AM405" s="50">
        <f t="shared" si="9"/>
        <v>10</v>
      </c>
    </row>
    <row r="406" spans="1:39" s="77" customFormat="1" ht="51" customHeight="1">
      <c r="A406" s="37" t="s">
        <v>1013</v>
      </c>
      <c r="B406" s="60">
        <v>45530</v>
      </c>
      <c r="C406" s="37"/>
      <c r="D406" s="49"/>
      <c r="E406" s="49"/>
      <c r="F406" s="49"/>
      <c r="G406" s="49"/>
      <c r="H406" s="37"/>
      <c r="I406" s="37"/>
      <c r="J406" s="49">
        <v>1</v>
      </c>
      <c r="K406" s="49">
        <v>500</v>
      </c>
      <c r="L406" s="4"/>
      <c r="M406" s="4"/>
      <c r="N406" s="4"/>
      <c r="O406" s="4"/>
      <c r="P406" s="22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50">
        <f t="shared" si="10"/>
        <v>1</v>
      </c>
      <c r="AM406" s="50">
        <f t="shared" si="9"/>
        <v>500</v>
      </c>
    </row>
    <row r="407" spans="1:39" s="77" customFormat="1" ht="51" customHeight="1">
      <c r="A407" s="37" t="s">
        <v>1011</v>
      </c>
      <c r="B407" s="60">
        <v>45530</v>
      </c>
      <c r="C407" s="37"/>
      <c r="D407" s="49"/>
      <c r="E407" s="49"/>
      <c r="F407" s="49"/>
      <c r="G407" s="49"/>
      <c r="H407" s="37"/>
      <c r="I407" s="37"/>
      <c r="J407" s="49"/>
      <c r="K407" s="49"/>
      <c r="L407" s="4"/>
      <c r="M407" s="4"/>
      <c r="N407" s="4">
        <v>1</v>
      </c>
      <c r="O407" s="4">
        <v>1000</v>
      </c>
      <c r="P407" s="22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50">
        <f t="shared" si="10"/>
        <v>1</v>
      </c>
      <c r="AM407" s="50">
        <f t="shared" si="9"/>
        <v>1000</v>
      </c>
    </row>
    <row r="408" spans="1:39" s="77" customFormat="1" ht="51" customHeight="1">
      <c r="A408" s="37" t="s">
        <v>603</v>
      </c>
      <c r="B408" s="60">
        <v>45530</v>
      </c>
      <c r="C408" s="37"/>
      <c r="D408" s="49"/>
      <c r="E408" s="49"/>
      <c r="F408" s="49"/>
      <c r="G408" s="49"/>
      <c r="H408" s="37"/>
      <c r="I408" s="37"/>
      <c r="J408" s="49"/>
      <c r="K408" s="49"/>
      <c r="L408" s="4"/>
      <c r="M408" s="4"/>
      <c r="N408" s="4">
        <v>1</v>
      </c>
      <c r="O408" s="4">
        <v>3000</v>
      </c>
      <c r="P408" s="22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50">
        <f t="shared" si="10"/>
        <v>1</v>
      </c>
      <c r="AM408" s="50">
        <f t="shared" si="9"/>
        <v>3000</v>
      </c>
    </row>
    <row r="409" spans="1:39" s="77" customFormat="1" ht="51" customHeight="1">
      <c r="A409" s="37" t="s">
        <v>236</v>
      </c>
      <c r="B409" s="60">
        <v>45530</v>
      </c>
      <c r="C409" s="37"/>
      <c r="D409" s="49"/>
      <c r="E409" s="49"/>
      <c r="F409" s="49"/>
      <c r="G409" s="49"/>
      <c r="H409" s="37"/>
      <c r="I409" s="37"/>
      <c r="J409" s="49"/>
      <c r="K409" s="49"/>
      <c r="L409" s="4"/>
      <c r="M409" s="4"/>
      <c r="N409" s="4">
        <v>1</v>
      </c>
      <c r="O409" s="4">
        <v>83.07</v>
      </c>
      <c r="P409" s="22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50">
        <f t="shared" si="10"/>
        <v>1</v>
      </c>
      <c r="AM409" s="50">
        <f t="shared" si="9"/>
        <v>83.07</v>
      </c>
    </row>
    <row r="410" spans="1:39" s="77" customFormat="1" ht="51" customHeight="1">
      <c r="A410" s="37" t="s">
        <v>605</v>
      </c>
      <c r="B410" s="60">
        <v>45530</v>
      </c>
      <c r="C410" s="37"/>
      <c r="D410" s="49"/>
      <c r="E410" s="49"/>
      <c r="F410" s="49"/>
      <c r="G410" s="49"/>
      <c r="H410" s="37"/>
      <c r="I410" s="37"/>
      <c r="J410" s="49"/>
      <c r="K410" s="49"/>
      <c r="L410" s="4"/>
      <c r="M410" s="4"/>
      <c r="N410" s="4">
        <v>1</v>
      </c>
      <c r="O410" s="4">
        <v>3000</v>
      </c>
      <c r="P410" s="22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50">
        <f t="shared" si="10"/>
        <v>1</v>
      </c>
      <c r="AM410" s="50">
        <f t="shared" si="9"/>
        <v>3000</v>
      </c>
    </row>
    <row r="411" spans="1:39" s="77" customFormat="1" ht="51" customHeight="1">
      <c r="A411" s="37" t="s">
        <v>613</v>
      </c>
      <c r="B411" s="60">
        <v>45531</v>
      </c>
      <c r="C411" s="37"/>
      <c r="D411" s="49"/>
      <c r="E411" s="49"/>
      <c r="F411" s="49"/>
      <c r="G411" s="49"/>
      <c r="H411" s="37"/>
      <c r="I411" s="37"/>
      <c r="J411" s="49"/>
      <c r="K411" s="49"/>
      <c r="L411" s="4"/>
      <c r="M411" s="4"/>
      <c r="N411" s="4">
        <v>1</v>
      </c>
      <c r="O411" s="4">
        <v>1000</v>
      </c>
      <c r="P411" s="22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50">
        <f t="shared" si="8"/>
        <v>1</v>
      </c>
      <c r="AM411" s="50">
        <f t="shared" si="9"/>
        <v>1000</v>
      </c>
    </row>
    <row r="412" spans="1:39" s="77" customFormat="1" ht="51" customHeight="1">
      <c r="A412" s="37" t="s">
        <v>236</v>
      </c>
      <c r="B412" s="60">
        <v>45530</v>
      </c>
      <c r="C412" s="37"/>
      <c r="D412" s="49"/>
      <c r="E412" s="49"/>
      <c r="F412" s="49"/>
      <c r="G412" s="49"/>
      <c r="H412" s="37"/>
      <c r="I412" s="37"/>
      <c r="J412" s="49"/>
      <c r="K412" s="49"/>
      <c r="L412" s="4"/>
      <c r="M412" s="4"/>
      <c r="N412" s="4">
        <v>1</v>
      </c>
      <c r="O412" s="4">
        <v>917</v>
      </c>
      <c r="P412" s="22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50">
        <f t="shared" si="8"/>
        <v>1</v>
      </c>
      <c r="AM412" s="50">
        <f t="shared" si="9"/>
        <v>917</v>
      </c>
    </row>
    <row r="413" spans="1:39" s="77" customFormat="1" ht="51" customHeight="1">
      <c r="A413" s="37" t="s">
        <v>469</v>
      </c>
      <c r="B413" s="60">
        <v>45530</v>
      </c>
      <c r="C413" s="37"/>
      <c r="D413" s="49"/>
      <c r="E413" s="49"/>
      <c r="F413" s="49"/>
      <c r="G413" s="49"/>
      <c r="H413" s="37"/>
      <c r="I413" s="37"/>
      <c r="J413" s="49"/>
      <c r="K413" s="49"/>
      <c r="L413" s="4"/>
      <c r="M413" s="4"/>
      <c r="N413" s="4">
        <v>1</v>
      </c>
      <c r="O413" s="4">
        <v>1500</v>
      </c>
      <c r="P413" s="22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50">
        <f t="shared" si="8"/>
        <v>1</v>
      </c>
      <c r="AM413" s="50">
        <f t="shared" si="9"/>
        <v>1500</v>
      </c>
    </row>
    <row r="414" spans="1:39" s="77" customFormat="1" ht="51" customHeight="1">
      <c r="A414" s="37" t="s">
        <v>1457</v>
      </c>
      <c r="B414" s="60">
        <v>45531</v>
      </c>
      <c r="C414" s="37"/>
      <c r="D414" s="49"/>
      <c r="E414" s="49"/>
      <c r="F414" s="49"/>
      <c r="G414" s="49"/>
      <c r="H414" s="37">
        <v>1</v>
      </c>
      <c r="I414" s="37">
        <v>594.70000000000005</v>
      </c>
      <c r="J414" s="49"/>
      <c r="K414" s="49"/>
      <c r="L414" s="4"/>
      <c r="M414" s="4"/>
      <c r="N414" s="4"/>
      <c r="O414" s="4"/>
      <c r="P414" s="22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50">
        <f t="shared" si="8"/>
        <v>1</v>
      </c>
      <c r="AM414" s="50">
        <f t="shared" si="9"/>
        <v>594.70000000000005</v>
      </c>
    </row>
    <row r="415" spans="1:39" s="77" customFormat="1" ht="51" customHeight="1">
      <c r="A415" s="37" t="s">
        <v>1458</v>
      </c>
      <c r="B415" s="60">
        <v>45531</v>
      </c>
      <c r="C415" s="37"/>
      <c r="D415" s="49"/>
      <c r="E415" s="49"/>
      <c r="F415" s="49"/>
      <c r="G415" s="49"/>
      <c r="H415" s="37">
        <v>1</v>
      </c>
      <c r="I415" s="37">
        <v>396.45</v>
      </c>
      <c r="J415" s="49"/>
      <c r="K415" s="49"/>
      <c r="L415" s="4"/>
      <c r="M415" s="4"/>
      <c r="N415" s="4"/>
      <c r="O415" s="4"/>
      <c r="P415" s="22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50">
        <f t="shared" si="8"/>
        <v>1</v>
      </c>
      <c r="AM415" s="50">
        <f t="shared" si="9"/>
        <v>396.45</v>
      </c>
    </row>
    <row r="416" spans="1:39" s="77" customFormat="1" ht="51" customHeight="1">
      <c r="A416" s="37" t="s">
        <v>1459</v>
      </c>
      <c r="B416" s="60">
        <v>45531</v>
      </c>
      <c r="C416" s="37"/>
      <c r="D416" s="49"/>
      <c r="E416" s="49"/>
      <c r="F416" s="49"/>
      <c r="G416" s="49"/>
      <c r="H416" s="37">
        <v>1</v>
      </c>
      <c r="I416" s="37">
        <v>594.70000000000005</v>
      </c>
      <c r="J416" s="49"/>
      <c r="K416" s="49"/>
      <c r="L416" s="4"/>
      <c r="M416" s="4"/>
      <c r="N416" s="4"/>
      <c r="O416" s="4"/>
      <c r="P416" s="22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50">
        <f t="shared" si="8"/>
        <v>1</v>
      </c>
      <c r="AM416" s="50">
        <f t="shared" si="9"/>
        <v>594.70000000000005</v>
      </c>
    </row>
    <row r="417" spans="1:39" s="77" customFormat="1" ht="51" customHeight="1">
      <c r="A417" s="37" t="s">
        <v>989</v>
      </c>
      <c r="B417" s="60">
        <v>45532</v>
      </c>
      <c r="C417" s="37"/>
      <c r="D417" s="49"/>
      <c r="E417" s="49"/>
      <c r="F417" s="49"/>
      <c r="G417" s="49"/>
      <c r="H417" s="37"/>
      <c r="I417" s="37"/>
      <c r="J417" s="49"/>
      <c r="K417" s="49"/>
      <c r="L417" s="4"/>
      <c r="M417" s="4"/>
      <c r="N417" s="4">
        <v>1</v>
      </c>
      <c r="O417" s="4">
        <v>1000</v>
      </c>
      <c r="P417" s="22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50">
        <f t="shared" si="8"/>
        <v>1</v>
      </c>
      <c r="AM417" s="50">
        <f t="shared" si="9"/>
        <v>1000</v>
      </c>
    </row>
    <row r="418" spans="1:39" s="77" customFormat="1" ht="51" customHeight="1">
      <c r="A418" s="37" t="s">
        <v>1083</v>
      </c>
      <c r="B418" s="60">
        <v>45532</v>
      </c>
      <c r="C418" s="37"/>
      <c r="D418" s="49"/>
      <c r="E418" s="49"/>
      <c r="F418" s="49"/>
      <c r="G418" s="49"/>
      <c r="H418" s="37"/>
      <c r="I418" s="37"/>
      <c r="J418" s="49"/>
      <c r="K418" s="49"/>
      <c r="L418" s="4"/>
      <c r="M418" s="4"/>
      <c r="N418" s="4">
        <v>1</v>
      </c>
      <c r="O418" s="4">
        <v>1500</v>
      </c>
      <c r="P418" s="22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50">
        <f t="shared" si="8"/>
        <v>1</v>
      </c>
      <c r="AM418" s="50">
        <f t="shared" si="9"/>
        <v>1500</v>
      </c>
    </row>
    <row r="419" spans="1:39" s="77" customFormat="1" ht="51" customHeight="1">
      <c r="A419" s="37" t="s">
        <v>1460</v>
      </c>
      <c r="B419" s="60">
        <v>45532</v>
      </c>
      <c r="C419" s="37"/>
      <c r="D419" s="49"/>
      <c r="E419" s="49"/>
      <c r="F419" s="49"/>
      <c r="G419" s="49"/>
      <c r="H419" s="37"/>
      <c r="I419" s="37"/>
      <c r="J419" s="49"/>
      <c r="K419" s="49"/>
      <c r="L419" s="4"/>
      <c r="M419" s="4"/>
      <c r="N419" s="4">
        <v>1</v>
      </c>
      <c r="O419" s="4">
        <v>1500</v>
      </c>
      <c r="P419" s="22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50">
        <f t="shared" si="8"/>
        <v>1</v>
      </c>
      <c r="AM419" s="50">
        <f t="shared" si="9"/>
        <v>1500</v>
      </c>
    </row>
    <row r="420" spans="1:39" s="77" customFormat="1" ht="51" customHeight="1">
      <c r="A420" s="37" t="s">
        <v>1461</v>
      </c>
      <c r="B420" s="60">
        <v>45532</v>
      </c>
      <c r="C420" s="37"/>
      <c r="D420" s="49"/>
      <c r="E420" s="49"/>
      <c r="F420" s="49"/>
      <c r="G420" s="49"/>
      <c r="H420" s="37"/>
      <c r="I420" s="37"/>
      <c r="J420" s="49"/>
      <c r="K420" s="49"/>
      <c r="L420" s="4"/>
      <c r="M420" s="4"/>
      <c r="N420" s="4">
        <v>1</v>
      </c>
      <c r="O420" s="4">
        <v>1000</v>
      </c>
      <c r="P420" s="22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50">
        <f t="shared" si="8"/>
        <v>1</v>
      </c>
      <c r="AM420" s="50">
        <f t="shared" si="9"/>
        <v>1000</v>
      </c>
    </row>
    <row r="421" spans="1:39" s="77" customFormat="1" ht="51" customHeight="1">
      <c r="A421" s="37" t="s">
        <v>451</v>
      </c>
      <c r="B421" s="60">
        <v>45532</v>
      </c>
      <c r="C421" s="37"/>
      <c r="D421" s="49"/>
      <c r="E421" s="49"/>
      <c r="F421" s="49"/>
      <c r="G421" s="49"/>
      <c r="H421" s="37"/>
      <c r="I421" s="37"/>
      <c r="J421" s="49"/>
      <c r="K421" s="49"/>
      <c r="L421" s="4"/>
      <c r="M421" s="4"/>
      <c r="N421" s="4">
        <v>1</v>
      </c>
      <c r="O421" s="4">
        <v>1000</v>
      </c>
      <c r="P421" s="22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50">
        <f t="shared" si="8"/>
        <v>1</v>
      </c>
      <c r="AM421" s="50">
        <f t="shared" si="9"/>
        <v>1000</v>
      </c>
    </row>
    <row r="422" spans="1:39" s="77" customFormat="1" ht="51" customHeight="1">
      <c r="A422" s="37" t="s">
        <v>443</v>
      </c>
      <c r="B422" s="60">
        <v>45532</v>
      </c>
      <c r="C422" s="37"/>
      <c r="D422" s="49"/>
      <c r="E422" s="49"/>
      <c r="F422" s="49"/>
      <c r="G422" s="49"/>
      <c r="H422" s="37"/>
      <c r="I422" s="37"/>
      <c r="J422" s="49"/>
      <c r="K422" s="49"/>
      <c r="L422" s="4"/>
      <c r="M422" s="4"/>
      <c r="N422" s="4">
        <v>1</v>
      </c>
      <c r="O422" s="4">
        <v>2000</v>
      </c>
      <c r="P422" s="22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50">
        <f t="shared" si="8"/>
        <v>1</v>
      </c>
      <c r="AM422" s="50">
        <f t="shared" si="9"/>
        <v>2000</v>
      </c>
    </row>
    <row r="423" spans="1:39" s="77" customFormat="1" ht="51" customHeight="1">
      <c r="A423" s="37" t="s">
        <v>1430</v>
      </c>
      <c r="B423" s="60">
        <v>45533</v>
      </c>
      <c r="C423" s="37"/>
      <c r="D423" s="49"/>
      <c r="E423" s="49"/>
      <c r="F423" s="49"/>
      <c r="G423" s="49"/>
      <c r="H423" s="37"/>
      <c r="I423" s="37"/>
      <c r="J423" s="49"/>
      <c r="K423" s="49"/>
      <c r="L423" s="4"/>
      <c r="M423" s="4"/>
      <c r="N423" s="4">
        <v>1</v>
      </c>
      <c r="O423" s="4">
        <v>1</v>
      </c>
      <c r="P423" s="22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50">
        <f t="shared" si="8"/>
        <v>1</v>
      </c>
      <c r="AM423" s="50">
        <f t="shared" si="9"/>
        <v>1</v>
      </c>
    </row>
    <row r="424" spans="1:39" s="77" customFormat="1" ht="51" customHeight="1">
      <c r="A424" s="37" t="s">
        <v>481</v>
      </c>
      <c r="B424" s="60">
        <v>45534</v>
      </c>
      <c r="C424" s="37"/>
      <c r="D424" s="49"/>
      <c r="E424" s="49"/>
      <c r="F424" s="49"/>
      <c r="G424" s="49"/>
      <c r="H424" s="37"/>
      <c r="I424" s="37"/>
      <c r="J424" s="49">
        <v>1</v>
      </c>
      <c r="K424" s="49">
        <v>3000</v>
      </c>
      <c r="L424" s="4"/>
      <c r="M424" s="4"/>
      <c r="N424" s="4"/>
      <c r="O424" s="4"/>
      <c r="P424" s="22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50">
        <f t="shared" si="8"/>
        <v>1</v>
      </c>
      <c r="AM424" s="50">
        <f t="shared" si="9"/>
        <v>3000</v>
      </c>
    </row>
    <row r="425" spans="1:39" s="77" customFormat="1" ht="51" customHeight="1">
      <c r="A425" s="37" t="s">
        <v>477</v>
      </c>
      <c r="B425" s="60">
        <v>45534</v>
      </c>
      <c r="C425" s="37"/>
      <c r="D425" s="49"/>
      <c r="E425" s="49"/>
      <c r="F425" s="49"/>
      <c r="G425" s="49"/>
      <c r="H425" s="37">
        <v>1</v>
      </c>
      <c r="I425" s="37">
        <v>900</v>
      </c>
      <c r="J425" s="49"/>
      <c r="K425" s="49"/>
      <c r="L425" s="4"/>
      <c r="M425" s="4"/>
      <c r="N425" s="4"/>
      <c r="O425" s="4"/>
      <c r="P425" s="22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50">
        <f t="shared" si="8"/>
        <v>1</v>
      </c>
      <c r="AM425" s="50">
        <f t="shared" si="9"/>
        <v>900</v>
      </c>
    </row>
    <row r="426" spans="1:39" s="77" customFormat="1" ht="51" customHeight="1">
      <c r="A426" s="37" t="s">
        <v>1462</v>
      </c>
      <c r="B426" s="60">
        <v>45534</v>
      </c>
      <c r="C426" s="37"/>
      <c r="D426" s="49"/>
      <c r="E426" s="49"/>
      <c r="F426" s="49"/>
      <c r="G426" s="49"/>
      <c r="H426" s="37">
        <v>1</v>
      </c>
      <c r="I426" s="37">
        <v>500</v>
      </c>
      <c r="J426" s="49"/>
      <c r="K426" s="49"/>
      <c r="L426" s="4"/>
      <c r="M426" s="4"/>
      <c r="N426" s="4"/>
      <c r="O426" s="4"/>
      <c r="P426" s="22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50">
        <f t="shared" si="8"/>
        <v>1</v>
      </c>
      <c r="AM426" s="50">
        <f t="shared" si="9"/>
        <v>500</v>
      </c>
    </row>
    <row r="427" spans="1:39" s="77" customFormat="1" ht="51" customHeight="1">
      <c r="A427" s="37" t="s">
        <v>461</v>
      </c>
      <c r="B427" s="60">
        <v>45534</v>
      </c>
      <c r="C427" s="37"/>
      <c r="D427" s="49"/>
      <c r="E427" s="49"/>
      <c r="F427" s="49"/>
      <c r="G427" s="49"/>
      <c r="H427" s="37"/>
      <c r="I427" s="37"/>
      <c r="J427" s="49"/>
      <c r="K427" s="49"/>
      <c r="L427" s="4"/>
      <c r="M427" s="4"/>
      <c r="N427" s="4">
        <v>1</v>
      </c>
      <c r="O427" s="4">
        <v>831</v>
      </c>
      <c r="P427" s="22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50">
        <f t="shared" si="8"/>
        <v>1</v>
      </c>
      <c r="AM427" s="50">
        <f t="shared" si="9"/>
        <v>831</v>
      </c>
    </row>
    <row r="428" spans="1:39" s="77" customFormat="1" ht="51" customHeight="1">
      <c r="A428" s="37" t="s">
        <v>473</v>
      </c>
      <c r="B428" s="60">
        <v>45534</v>
      </c>
      <c r="C428" s="37"/>
      <c r="D428" s="49"/>
      <c r="E428" s="49"/>
      <c r="F428" s="49"/>
      <c r="G428" s="49"/>
      <c r="H428" s="37"/>
      <c r="I428" s="37"/>
      <c r="J428" s="49"/>
      <c r="K428" s="49"/>
      <c r="L428" s="4"/>
      <c r="M428" s="4"/>
      <c r="N428" s="4">
        <v>1</v>
      </c>
      <c r="O428" s="4">
        <v>1500</v>
      </c>
      <c r="P428" s="22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50">
        <f t="shared" si="8"/>
        <v>1</v>
      </c>
      <c r="AM428" s="50">
        <f t="shared" si="9"/>
        <v>1500</v>
      </c>
    </row>
    <row r="429" spans="1:39" s="77" customFormat="1" ht="51" customHeight="1">
      <c r="A429" s="37" t="s">
        <v>661</v>
      </c>
      <c r="B429" s="60">
        <v>45538</v>
      </c>
      <c r="C429" s="37"/>
      <c r="D429" s="49"/>
      <c r="E429" s="49"/>
      <c r="F429" s="49"/>
      <c r="G429" s="49"/>
      <c r="H429" s="37"/>
      <c r="I429" s="37"/>
      <c r="J429" s="49"/>
      <c r="K429" s="49"/>
      <c r="L429" s="4"/>
      <c r="M429" s="4"/>
      <c r="N429" s="4">
        <v>1</v>
      </c>
      <c r="O429" s="4">
        <v>1000</v>
      </c>
      <c r="P429" s="22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50">
        <f t="shared" si="8"/>
        <v>1</v>
      </c>
      <c r="AM429" s="50">
        <f t="shared" si="9"/>
        <v>1000</v>
      </c>
    </row>
    <row r="430" spans="1:39" s="77" customFormat="1" ht="51" customHeight="1">
      <c r="A430" s="37" t="s">
        <v>1081</v>
      </c>
      <c r="B430" s="60">
        <v>45539</v>
      </c>
      <c r="C430" s="37"/>
      <c r="D430" s="49"/>
      <c r="E430" s="49"/>
      <c r="F430" s="49"/>
      <c r="G430" s="49"/>
      <c r="H430" s="37"/>
      <c r="I430" s="37"/>
      <c r="J430" s="49"/>
      <c r="K430" s="49"/>
      <c r="L430" s="4"/>
      <c r="M430" s="4"/>
      <c r="N430" s="4">
        <v>1</v>
      </c>
      <c r="O430" s="4">
        <v>1500</v>
      </c>
      <c r="P430" s="22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50">
        <f t="shared" si="8"/>
        <v>1</v>
      </c>
      <c r="AM430" s="50">
        <f t="shared" si="9"/>
        <v>1500</v>
      </c>
    </row>
    <row r="431" spans="1:39" s="77" customFormat="1" ht="51" customHeight="1">
      <c r="A431" s="37" t="s">
        <v>807</v>
      </c>
      <c r="B431" s="60">
        <v>45539</v>
      </c>
      <c r="C431" s="37"/>
      <c r="D431" s="49"/>
      <c r="E431" s="49"/>
      <c r="F431" s="49"/>
      <c r="G431" s="49"/>
      <c r="H431" s="37"/>
      <c r="I431" s="37"/>
      <c r="J431" s="49"/>
      <c r="K431" s="49"/>
      <c r="L431" s="4"/>
      <c r="M431" s="4"/>
      <c r="N431" s="4">
        <v>1</v>
      </c>
      <c r="O431" s="4">
        <v>1000</v>
      </c>
      <c r="P431" s="22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50">
        <f t="shared" si="8"/>
        <v>1</v>
      </c>
      <c r="AM431" s="50">
        <f t="shared" si="9"/>
        <v>1000</v>
      </c>
    </row>
    <row r="432" spans="1:39" s="77" customFormat="1" ht="51" customHeight="1">
      <c r="A432" s="37" t="s">
        <v>991</v>
      </c>
      <c r="B432" s="60">
        <v>45538</v>
      </c>
      <c r="C432" s="37"/>
      <c r="D432" s="49"/>
      <c r="E432" s="49"/>
      <c r="F432" s="49"/>
      <c r="G432" s="49"/>
      <c r="H432" s="37"/>
      <c r="I432" s="37"/>
      <c r="J432" s="49"/>
      <c r="K432" s="49"/>
      <c r="L432" s="4"/>
      <c r="M432" s="4"/>
      <c r="N432" s="4"/>
      <c r="O432" s="4"/>
      <c r="P432" s="22"/>
      <c r="Q432" s="4"/>
      <c r="R432" s="4"/>
      <c r="S432" s="4"/>
      <c r="T432" s="4">
        <v>1</v>
      </c>
      <c r="U432" s="4">
        <v>1500</v>
      </c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50">
        <f t="shared" si="8"/>
        <v>1</v>
      </c>
      <c r="AM432" s="50">
        <f t="shared" si="9"/>
        <v>1500</v>
      </c>
    </row>
    <row r="433" spans="1:39" s="77" customFormat="1" ht="51" customHeight="1">
      <c r="A433" s="37" t="s">
        <v>1069</v>
      </c>
      <c r="B433" s="60">
        <v>45541</v>
      </c>
      <c r="C433" s="37"/>
      <c r="D433" s="49"/>
      <c r="E433" s="49"/>
      <c r="F433" s="49"/>
      <c r="G433" s="49"/>
      <c r="H433" s="37"/>
      <c r="I433" s="37"/>
      <c r="J433" s="49"/>
      <c r="K433" s="49"/>
      <c r="L433" s="4"/>
      <c r="M433" s="4"/>
      <c r="N433" s="4">
        <v>1</v>
      </c>
      <c r="O433" s="4">
        <v>2000</v>
      </c>
      <c r="P433" s="22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50">
        <f t="shared" si="8"/>
        <v>1</v>
      </c>
      <c r="AM433" s="50">
        <f t="shared" si="9"/>
        <v>2000</v>
      </c>
    </row>
    <row r="434" spans="1:39" s="77" customFormat="1" ht="51" customHeight="1">
      <c r="A434" s="37" t="s">
        <v>461</v>
      </c>
      <c r="B434" s="60">
        <v>45541</v>
      </c>
      <c r="C434" s="37"/>
      <c r="D434" s="49"/>
      <c r="E434" s="49"/>
      <c r="F434" s="49"/>
      <c r="G434" s="49"/>
      <c r="H434" s="37"/>
      <c r="I434" s="37"/>
      <c r="J434" s="49"/>
      <c r="K434" s="49"/>
      <c r="L434" s="4"/>
      <c r="M434" s="4"/>
      <c r="N434" s="4">
        <v>1</v>
      </c>
      <c r="O434" s="4">
        <v>169.26</v>
      </c>
      <c r="P434" s="22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50">
        <f t="shared" si="8"/>
        <v>1</v>
      </c>
      <c r="AM434" s="50">
        <f t="shared" si="9"/>
        <v>169.26</v>
      </c>
    </row>
    <row r="435" spans="1:39" s="77" customFormat="1" ht="51" customHeight="1">
      <c r="A435" s="37" t="s">
        <v>202</v>
      </c>
      <c r="B435" s="60">
        <v>45541</v>
      </c>
      <c r="C435" s="37"/>
      <c r="D435" s="49"/>
      <c r="E435" s="49"/>
      <c r="F435" s="49"/>
      <c r="G435" s="49"/>
      <c r="H435" s="37"/>
      <c r="I435" s="37"/>
      <c r="J435" s="49"/>
      <c r="K435" s="49"/>
      <c r="L435" s="4"/>
      <c r="M435" s="4"/>
      <c r="N435" s="4">
        <v>1</v>
      </c>
      <c r="O435" s="4">
        <v>1500</v>
      </c>
      <c r="P435" s="22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50">
        <f t="shared" si="8"/>
        <v>1</v>
      </c>
      <c r="AM435" s="50">
        <f t="shared" si="9"/>
        <v>1500</v>
      </c>
    </row>
    <row r="436" spans="1:39" s="77" customFormat="1" ht="51" customHeight="1">
      <c r="A436" s="37" t="s">
        <v>411</v>
      </c>
      <c r="B436" s="60">
        <v>45542</v>
      </c>
      <c r="C436" s="37"/>
      <c r="D436" s="49"/>
      <c r="E436" s="49"/>
      <c r="F436" s="49"/>
      <c r="G436" s="49"/>
      <c r="H436" s="37"/>
      <c r="I436" s="37"/>
      <c r="J436" s="49"/>
      <c r="K436" s="49"/>
      <c r="L436" s="4"/>
      <c r="M436" s="4"/>
      <c r="N436" s="4">
        <v>1</v>
      </c>
      <c r="O436" s="4">
        <v>2000</v>
      </c>
      <c r="P436" s="22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50">
        <f t="shared" si="8"/>
        <v>1</v>
      </c>
      <c r="AM436" s="50">
        <f t="shared" si="9"/>
        <v>2000</v>
      </c>
    </row>
    <row r="437" spans="1:39" s="77" customFormat="1" ht="51" customHeight="1">
      <c r="A437" s="37" t="s">
        <v>1073</v>
      </c>
      <c r="B437" s="60">
        <v>45543</v>
      </c>
      <c r="C437" s="37"/>
      <c r="D437" s="49"/>
      <c r="E437" s="49"/>
      <c r="F437" s="49"/>
      <c r="G437" s="49"/>
      <c r="H437" s="37"/>
      <c r="I437" s="37"/>
      <c r="J437" s="49"/>
      <c r="K437" s="49"/>
      <c r="L437" s="4"/>
      <c r="M437" s="4"/>
      <c r="N437" s="4">
        <v>1</v>
      </c>
      <c r="O437" s="4">
        <v>2000</v>
      </c>
      <c r="P437" s="22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50">
        <f t="shared" si="8"/>
        <v>1</v>
      </c>
      <c r="AM437" s="50">
        <f t="shared" si="9"/>
        <v>2000</v>
      </c>
    </row>
    <row r="438" spans="1:39" s="77" customFormat="1" ht="51" customHeight="1">
      <c r="A438" s="37" t="s">
        <v>805</v>
      </c>
      <c r="B438" s="60">
        <v>45543</v>
      </c>
      <c r="C438" s="37"/>
      <c r="D438" s="49"/>
      <c r="E438" s="49"/>
      <c r="F438" s="49"/>
      <c r="G438" s="49"/>
      <c r="H438" s="37"/>
      <c r="I438" s="37"/>
      <c r="J438" s="49"/>
      <c r="K438" s="49"/>
      <c r="L438" s="4"/>
      <c r="M438" s="4"/>
      <c r="N438" s="4">
        <v>1</v>
      </c>
      <c r="O438" s="4">
        <v>1000</v>
      </c>
      <c r="P438" s="22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50">
        <f t="shared" si="8"/>
        <v>1</v>
      </c>
      <c r="AM438" s="50">
        <f t="shared" si="9"/>
        <v>1000</v>
      </c>
    </row>
    <row r="439" spans="1:39" s="77" customFormat="1" ht="51" customHeight="1">
      <c r="A439" s="37" t="s">
        <v>931</v>
      </c>
      <c r="B439" s="60">
        <v>45544</v>
      </c>
      <c r="C439" s="37"/>
      <c r="D439" s="49"/>
      <c r="E439" s="49"/>
      <c r="F439" s="49"/>
      <c r="G439" s="49"/>
      <c r="H439" s="37"/>
      <c r="I439" s="37"/>
      <c r="J439" s="49"/>
      <c r="K439" s="49"/>
      <c r="L439" s="4"/>
      <c r="M439" s="4"/>
      <c r="N439" s="4">
        <v>1</v>
      </c>
      <c r="O439" s="4">
        <v>1000</v>
      </c>
      <c r="P439" s="22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50">
        <f t="shared" si="8"/>
        <v>1</v>
      </c>
      <c r="AM439" s="50">
        <f t="shared" si="9"/>
        <v>1000</v>
      </c>
    </row>
    <row r="440" spans="1:39" s="77" customFormat="1" ht="51" customHeight="1">
      <c r="A440" s="37" t="s">
        <v>929</v>
      </c>
      <c r="B440" s="60">
        <v>45544</v>
      </c>
      <c r="C440" s="37"/>
      <c r="D440" s="49"/>
      <c r="E440" s="49"/>
      <c r="F440" s="49"/>
      <c r="G440" s="49"/>
      <c r="H440" s="37"/>
      <c r="I440" s="37"/>
      <c r="J440" s="49"/>
      <c r="K440" s="49"/>
      <c r="L440" s="4"/>
      <c r="M440" s="4"/>
      <c r="N440" s="4">
        <v>1</v>
      </c>
      <c r="O440" s="4">
        <v>1000</v>
      </c>
      <c r="P440" s="22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50">
        <f t="shared" si="8"/>
        <v>1</v>
      </c>
      <c r="AM440" s="50">
        <f t="shared" si="9"/>
        <v>1000</v>
      </c>
    </row>
    <row r="441" spans="1:39" s="77" customFormat="1" ht="51" customHeight="1">
      <c r="A441" s="37" t="s">
        <v>537</v>
      </c>
      <c r="B441" s="60">
        <v>45541</v>
      </c>
      <c r="C441" s="37"/>
      <c r="D441" s="49"/>
      <c r="E441" s="49"/>
      <c r="F441" s="49"/>
      <c r="G441" s="49"/>
      <c r="H441" s="37"/>
      <c r="I441" s="37"/>
      <c r="J441" s="49"/>
      <c r="K441" s="49"/>
      <c r="L441" s="4"/>
      <c r="M441" s="4"/>
      <c r="N441" s="4">
        <v>1</v>
      </c>
      <c r="O441" s="4">
        <v>3000</v>
      </c>
      <c r="P441" s="22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50">
        <f t="shared" si="8"/>
        <v>1</v>
      </c>
      <c r="AM441" s="50">
        <f t="shared" si="9"/>
        <v>3000</v>
      </c>
    </row>
    <row r="442" spans="1:39" s="77" customFormat="1" ht="51" customHeight="1">
      <c r="A442" s="37" t="s">
        <v>1463</v>
      </c>
      <c r="B442" s="60">
        <v>45546</v>
      </c>
      <c r="C442" s="37"/>
      <c r="D442" s="49"/>
      <c r="E442" s="49"/>
      <c r="F442" s="49"/>
      <c r="G442" s="49"/>
      <c r="H442" s="37"/>
      <c r="I442" s="37"/>
      <c r="J442" s="49">
        <v>1</v>
      </c>
      <c r="K442" s="49">
        <v>50</v>
      </c>
      <c r="L442" s="4"/>
      <c r="M442" s="4"/>
      <c r="N442" s="4"/>
      <c r="O442" s="4"/>
      <c r="P442" s="22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50">
        <f t="shared" si="8"/>
        <v>1</v>
      </c>
      <c r="AM442" s="50">
        <f t="shared" si="9"/>
        <v>50</v>
      </c>
    </row>
    <row r="443" spans="1:39" s="77" customFormat="1" ht="51" customHeight="1">
      <c r="A443" s="37" t="s">
        <v>489</v>
      </c>
      <c r="B443" s="60">
        <v>45546</v>
      </c>
      <c r="C443" s="37"/>
      <c r="D443" s="49"/>
      <c r="E443" s="49"/>
      <c r="F443" s="49"/>
      <c r="G443" s="49"/>
      <c r="H443" s="37"/>
      <c r="I443" s="37"/>
      <c r="J443" s="49"/>
      <c r="K443" s="49"/>
      <c r="L443" s="4"/>
      <c r="M443" s="4"/>
      <c r="N443" s="4">
        <v>1</v>
      </c>
      <c r="O443" s="4">
        <v>2000</v>
      </c>
      <c r="P443" s="22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50">
        <f t="shared" si="8"/>
        <v>1</v>
      </c>
      <c r="AM443" s="50">
        <f t="shared" si="9"/>
        <v>2000</v>
      </c>
    </row>
    <row r="444" spans="1:39" s="77" customFormat="1" ht="51" customHeight="1">
      <c r="A444" s="37" t="s">
        <v>192</v>
      </c>
      <c r="B444" s="60">
        <v>45546</v>
      </c>
      <c r="C444" s="37"/>
      <c r="D444" s="49"/>
      <c r="E444" s="49"/>
      <c r="F444" s="49"/>
      <c r="G444" s="49"/>
      <c r="H444" s="37"/>
      <c r="I444" s="37"/>
      <c r="J444" s="49"/>
      <c r="K444" s="49"/>
      <c r="L444" s="4"/>
      <c r="M444" s="4"/>
      <c r="N444" s="4">
        <v>1</v>
      </c>
      <c r="O444" s="4">
        <v>1500</v>
      </c>
      <c r="P444" s="22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50">
        <f t="shared" si="8"/>
        <v>1</v>
      </c>
      <c r="AM444" s="50">
        <f t="shared" si="9"/>
        <v>1500</v>
      </c>
    </row>
    <row r="445" spans="1:39" s="77" customFormat="1" ht="51" customHeight="1">
      <c r="A445" s="37" t="s">
        <v>1113</v>
      </c>
      <c r="B445" s="60">
        <v>45547</v>
      </c>
      <c r="C445" s="37"/>
      <c r="D445" s="49"/>
      <c r="E445" s="49"/>
      <c r="F445" s="49"/>
      <c r="G445" s="49"/>
      <c r="H445" s="37"/>
      <c r="I445" s="37"/>
      <c r="J445" s="49"/>
      <c r="K445" s="49"/>
      <c r="L445" s="4"/>
      <c r="M445" s="4"/>
      <c r="N445" s="4">
        <v>1</v>
      </c>
      <c r="O445" s="4">
        <v>1000</v>
      </c>
      <c r="P445" s="22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50">
        <f t="shared" si="8"/>
        <v>1</v>
      </c>
      <c r="AM445" s="50">
        <f t="shared" si="9"/>
        <v>1000</v>
      </c>
    </row>
    <row r="446" spans="1:39" s="77" customFormat="1" ht="51" customHeight="1">
      <c r="A446" s="37" t="s">
        <v>1464</v>
      </c>
      <c r="B446" s="60">
        <v>45547</v>
      </c>
      <c r="C446" s="37"/>
      <c r="D446" s="49"/>
      <c r="E446" s="49"/>
      <c r="F446" s="49"/>
      <c r="G446" s="49"/>
      <c r="H446" s="37"/>
      <c r="I446" s="37"/>
      <c r="J446" s="49"/>
      <c r="K446" s="49"/>
      <c r="L446" s="4"/>
      <c r="M446" s="4"/>
      <c r="N446" s="4">
        <v>1</v>
      </c>
      <c r="O446" s="4">
        <v>1000</v>
      </c>
      <c r="P446" s="22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50">
        <f t="shared" si="8"/>
        <v>1</v>
      </c>
      <c r="AM446" s="50">
        <f t="shared" si="9"/>
        <v>1000</v>
      </c>
    </row>
    <row r="447" spans="1:39" s="77" customFormat="1" ht="51" customHeight="1">
      <c r="A447" s="37" t="s">
        <v>737</v>
      </c>
      <c r="B447" s="60">
        <v>45547</v>
      </c>
      <c r="C447" s="37"/>
      <c r="D447" s="49"/>
      <c r="E447" s="49"/>
      <c r="F447" s="49"/>
      <c r="G447" s="49"/>
      <c r="H447" s="37"/>
      <c r="I447" s="37"/>
      <c r="J447" s="49"/>
      <c r="K447" s="49"/>
      <c r="L447" s="4"/>
      <c r="M447" s="4"/>
      <c r="N447" s="4">
        <v>1</v>
      </c>
      <c r="O447" s="4">
        <v>1000</v>
      </c>
      <c r="P447" s="22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50">
        <f t="shared" si="8"/>
        <v>1</v>
      </c>
      <c r="AM447" s="50">
        <f t="shared" si="9"/>
        <v>1000</v>
      </c>
    </row>
    <row r="448" spans="1:39" s="77" customFormat="1" ht="51" customHeight="1">
      <c r="A448" s="37" t="s">
        <v>1095</v>
      </c>
      <c r="B448" s="60">
        <v>45548</v>
      </c>
      <c r="C448" s="37"/>
      <c r="D448" s="49"/>
      <c r="E448" s="49"/>
      <c r="F448" s="49"/>
      <c r="G448" s="49"/>
      <c r="H448" s="37"/>
      <c r="I448" s="37"/>
      <c r="J448" s="49"/>
      <c r="K448" s="49"/>
      <c r="L448" s="4"/>
      <c r="M448" s="4"/>
      <c r="N448" s="4">
        <v>1</v>
      </c>
      <c r="O448" s="4">
        <v>1000</v>
      </c>
      <c r="P448" s="22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50">
        <f t="shared" si="8"/>
        <v>1</v>
      </c>
      <c r="AM448" s="50">
        <f t="shared" si="9"/>
        <v>1000</v>
      </c>
    </row>
    <row r="449" spans="1:39" s="77" customFormat="1" ht="51" customHeight="1">
      <c r="A449" s="37" t="s">
        <v>1109</v>
      </c>
      <c r="B449" s="60">
        <v>45548</v>
      </c>
      <c r="C449" s="37"/>
      <c r="D449" s="49"/>
      <c r="E449" s="49"/>
      <c r="F449" s="49"/>
      <c r="G449" s="49"/>
      <c r="H449" s="37"/>
      <c r="I449" s="37"/>
      <c r="J449" s="49"/>
      <c r="K449" s="49"/>
      <c r="L449" s="4"/>
      <c r="M449" s="4"/>
      <c r="N449" s="4">
        <v>1</v>
      </c>
      <c r="O449" s="4">
        <v>1000</v>
      </c>
      <c r="P449" s="22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50">
        <f t="shared" si="8"/>
        <v>1</v>
      </c>
      <c r="AM449" s="50">
        <f t="shared" si="9"/>
        <v>1000</v>
      </c>
    </row>
    <row r="450" spans="1:39" s="77" customFormat="1" ht="51" customHeight="1">
      <c r="A450" s="37" t="s">
        <v>561</v>
      </c>
      <c r="B450" s="60">
        <v>45548</v>
      </c>
      <c r="C450" s="37"/>
      <c r="D450" s="49"/>
      <c r="E450" s="49"/>
      <c r="F450" s="49"/>
      <c r="G450" s="49"/>
      <c r="H450" s="37"/>
      <c r="I450" s="37"/>
      <c r="J450" s="49"/>
      <c r="K450" s="49"/>
      <c r="L450" s="4"/>
      <c r="M450" s="4"/>
      <c r="N450" s="4">
        <v>1</v>
      </c>
      <c r="O450" s="4">
        <v>2000</v>
      </c>
      <c r="P450" s="22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50">
        <f t="shared" si="8"/>
        <v>1</v>
      </c>
      <c r="AM450" s="50">
        <f t="shared" si="9"/>
        <v>2000</v>
      </c>
    </row>
    <row r="451" spans="1:39" s="77" customFormat="1" ht="51" customHeight="1">
      <c r="A451" s="37" t="s">
        <v>1133</v>
      </c>
      <c r="B451" s="60">
        <v>45548</v>
      </c>
      <c r="C451" s="37"/>
      <c r="D451" s="49"/>
      <c r="E451" s="49"/>
      <c r="F451" s="49"/>
      <c r="G451" s="49"/>
      <c r="H451" s="37"/>
      <c r="I451" s="37"/>
      <c r="J451" s="49"/>
      <c r="K451" s="49"/>
      <c r="L451" s="4"/>
      <c r="M451" s="4"/>
      <c r="N451" s="4">
        <v>1</v>
      </c>
      <c r="O451" s="4">
        <v>1500</v>
      </c>
      <c r="P451" s="22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50">
        <f t="shared" si="8"/>
        <v>1</v>
      </c>
      <c r="AM451" s="50">
        <f t="shared" si="9"/>
        <v>1500</v>
      </c>
    </row>
    <row r="452" spans="1:39" s="77" customFormat="1" ht="51" customHeight="1">
      <c r="A452" s="37" t="s">
        <v>1465</v>
      </c>
      <c r="B452" s="60">
        <v>45548</v>
      </c>
      <c r="C452" s="37"/>
      <c r="D452" s="49"/>
      <c r="E452" s="49"/>
      <c r="F452" s="49"/>
      <c r="G452" s="49"/>
      <c r="H452" s="37"/>
      <c r="I452" s="37"/>
      <c r="J452" s="49"/>
      <c r="K452" s="49"/>
      <c r="L452" s="4"/>
      <c r="M452" s="4"/>
      <c r="N452" s="4">
        <v>1</v>
      </c>
      <c r="O452" s="4">
        <v>1500</v>
      </c>
      <c r="P452" s="22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50">
        <f t="shared" si="8"/>
        <v>1</v>
      </c>
      <c r="AM452" s="50">
        <f t="shared" si="9"/>
        <v>1500</v>
      </c>
    </row>
    <row r="453" spans="1:39" s="77" customFormat="1" ht="51" customHeight="1">
      <c r="A453" s="37" t="s">
        <v>493</v>
      </c>
      <c r="B453" s="60">
        <v>45548</v>
      </c>
      <c r="C453" s="37"/>
      <c r="D453" s="49"/>
      <c r="E453" s="49"/>
      <c r="F453" s="49"/>
      <c r="G453" s="49"/>
      <c r="H453" s="37"/>
      <c r="I453" s="37"/>
      <c r="J453" s="49"/>
      <c r="K453" s="49"/>
      <c r="L453" s="4"/>
      <c r="M453" s="4"/>
      <c r="N453" s="4">
        <v>1</v>
      </c>
      <c r="O453" s="4">
        <v>2000</v>
      </c>
      <c r="P453" s="22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50">
        <f t="shared" si="8"/>
        <v>1</v>
      </c>
      <c r="AM453" s="50">
        <f t="shared" si="9"/>
        <v>2000</v>
      </c>
    </row>
    <row r="454" spans="1:39" s="77" customFormat="1" ht="51" customHeight="1">
      <c r="A454" s="37" t="s">
        <v>947</v>
      </c>
      <c r="B454" s="60">
        <v>45548</v>
      </c>
      <c r="C454" s="37"/>
      <c r="D454" s="49"/>
      <c r="E454" s="49"/>
      <c r="F454" s="49"/>
      <c r="G454" s="49"/>
      <c r="H454" s="37"/>
      <c r="I454" s="37"/>
      <c r="J454" s="49">
        <v>1</v>
      </c>
      <c r="K454" s="49">
        <v>500</v>
      </c>
      <c r="L454" s="4"/>
      <c r="M454" s="4"/>
      <c r="N454" s="4"/>
      <c r="O454" s="4"/>
      <c r="P454" s="22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50">
        <f t="shared" si="8"/>
        <v>1</v>
      </c>
      <c r="AM454" s="50">
        <f t="shared" si="9"/>
        <v>500</v>
      </c>
    </row>
    <row r="455" spans="1:39" s="77" customFormat="1" ht="51" customHeight="1">
      <c r="A455" s="37" t="s">
        <v>483</v>
      </c>
      <c r="B455" s="60">
        <v>45549</v>
      </c>
      <c r="C455" s="37"/>
      <c r="D455" s="49"/>
      <c r="E455" s="49"/>
      <c r="F455" s="49"/>
      <c r="G455" s="49"/>
      <c r="H455" s="37"/>
      <c r="I455" s="37"/>
      <c r="J455" s="49"/>
      <c r="K455" s="49"/>
      <c r="L455" s="4"/>
      <c r="M455" s="4"/>
      <c r="N455" s="4">
        <v>1</v>
      </c>
      <c r="O455" s="4">
        <v>2000</v>
      </c>
      <c r="P455" s="22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50">
        <f t="shared" si="8"/>
        <v>1</v>
      </c>
      <c r="AM455" s="50">
        <f t="shared" si="9"/>
        <v>2000</v>
      </c>
    </row>
    <row r="456" spans="1:39" s="77" customFormat="1" ht="51" customHeight="1">
      <c r="A456" s="37" t="s">
        <v>1107</v>
      </c>
      <c r="B456" s="60">
        <v>45549</v>
      </c>
      <c r="C456" s="37"/>
      <c r="D456" s="49"/>
      <c r="E456" s="49"/>
      <c r="F456" s="49"/>
      <c r="G456" s="49"/>
      <c r="H456" s="37"/>
      <c r="I456" s="37"/>
      <c r="J456" s="49"/>
      <c r="K456" s="49"/>
      <c r="L456" s="4"/>
      <c r="M456" s="4"/>
      <c r="N456" s="4">
        <v>1</v>
      </c>
      <c r="O456" s="4">
        <v>2000</v>
      </c>
      <c r="P456" s="22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50">
        <f t="shared" si="8"/>
        <v>1</v>
      </c>
      <c r="AM456" s="50">
        <f t="shared" si="9"/>
        <v>2000</v>
      </c>
    </row>
    <row r="457" spans="1:39" s="77" customFormat="1" ht="51" customHeight="1">
      <c r="A457" s="82" t="s">
        <v>513</v>
      </c>
      <c r="B457" s="60">
        <v>45549</v>
      </c>
      <c r="C457" s="37"/>
      <c r="D457" s="49"/>
      <c r="E457" s="49"/>
      <c r="F457" s="49"/>
      <c r="G457" s="49"/>
      <c r="H457" s="37"/>
      <c r="I457" s="37"/>
      <c r="J457" s="49"/>
      <c r="K457" s="49"/>
      <c r="L457" s="4"/>
      <c r="M457" s="4"/>
      <c r="N457" s="4">
        <v>1</v>
      </c>
      <c r="O457" s="4">
        <v>79</v>
      </c>
      <c r="P457" s="22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50">
        <f t="shared" si="8"/>
        <v>1</v>
      </c>
      <c r="AM457" s="50">
        <f t="shared" si="9"/>
        <v>79</v>
      </c>
    </row>
    <row r="458" spans="1:39" s="77" customFormat="1" ht="51" customHeight="1">
      <c r="A458" s="37" t="s">
        <v>1123</v>
      </c>
      <c r="B458" s="60">
        <v>45550</v>
      </c>
      <c r="C458" s="37"/>
      <c r="D458" s="49"/>
      <c r="E458" s="49"/>
      <c r="F458" s="49"/>
      <c r="G458" s="49"/>
      <c r="H458" s="37"/>
      <c r="I458" s="37"/>
      <c r="J458" s="49">
        <v>1</v>
      </c>
      <c r="K458" s="49">
        <v>1500</v>
      </c>
      <c r="L458" s="4"/>
      <c r="M458" s="4"/>
      <c r="N458" s="4"/>
      <c r="O458" s="4"/>
      <c r="P458" s="22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50">
        <f t="shared" si="8"/>
        <v>1</v>
      </c>
      <c r="AM458" s="50">
        <f t="shared" si="9"/>
        <v>1500</v>
      </c>
    </row>
    <row r="459" spans="1:39" s="77" customFormat="1" ht="51" customHeight="1">
      <c r="A459" s="37" t="s">
        <v>1121</v>
      </c>
      <c r="B459" s="60">
        <v>45549</v>
      </c>
      <c r="C459" s="37"/>
      <c r="D459" s="49"/>
      <c r="E459" s="49"/>
      <c r="F459" s="49"/>
      <c r="G459" s="49"/>
      <c r="H459" s="37"/>
      <c r="I459" s="37"/>
      <c r="J459" s="49"/>
      <c r="K459" s="49"/>
      <c r="L459" s="4"/>
      <c r="M459" s="4"/>
      <c r="N459" s="4">
        <v>1</v>
      </c>
      <c r="O459" s="4">
        <v>2000</v>
      </c>
      <c r="P459" s="22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50">
        <f t="shared" si="8"/>
        <v>1</v>
      </c>
      <c r="AM459" s="50">
        <f t="shared" si="9"/>
        <v>2000</v>
      </c>
    </row>
    <row r="460" spans="1:39" s="77" customFormat="1" ht="51" customHeight="1">
      <c r="A460" s="37" t="s">
        <v>919</v>
      </c>
      <c r="B460" s="60">
        <v>45551</v>
      </c>
      <c r="C460" s="37"/>
      <c r="D460" s="49"/>
      <c r="E460" s="49"/>
      <c r="F460" s="49"/>
      <c r="G460" s="49"/>
      <c r="H460" s="37"/>
      <c r="I460" s="37"/>
      <c r="J460" s="49"/>
      <c r="K460" s="49"/>
      <c r="L460" s="4"/>
      <c r="M460" s="4"/>
      <c r="N460" s="4">
        <v>1</v>
      </c>
      <c r="O460" s="4">
        <v>1500</v>
      </c>
      <c r="P460" s="22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50">
        <f t="shared" si="8"/>
        <v>1</v>
      </c>
      <c r="AM460" s="50">
        <f t="shared" si="9"/>
        <v>1500</v>
      </c>
    </row>
    <row r="461" spans="1:39" s="77" customFormat="1" ht="51" customHeight="1">
      <c r="A461" s="37" t="s">
        <v>993</v>
      </c>
      <c r="B461" s="60">
        <v>45551</v>
      </c>
      <c r="C461" s="37"/>
      <c r="D461" s="49"/>
      <c r="E461" s="49"/>
      <c r="F461" s="49"/>
      <c r="G461" s="49"/>
      <c r="H461" s="37"/>
      <c r="I461" s="37"/>
      <c r="J461" s="49"/>
      <c r="K461" s="49"/>
      <c r="L461" s="4"/>
      <c r="M461" s="4"/>
      <c r="N461" s="4">
        <v>1</v>
      </c>
      <c r="O461" s="4">
        <v>1500</v>
      </c>
      <c r="P461" s="22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50">
        <f t="shared" si="8"/>
        <v>1</v>
      </c>
      <c r="AM461" s="50">
        <f t="shared" si="9"/>
        <v>1500</v>
      </c>
    </row>
    <row r="462" spans="1:39" s="77" customFormat="1" ht="51" customHeight="1">
      <c r="A462" s="37" t="s">
        <v>503</v>
      </c>
      <c r="B462" s="60">
        <v>45552</v>
      </c>
      <c r="C462" s="37"/>
      <c r="D462" s="49"/>
      <c r="E462" s="49"/>
      <c r="F462" s="49"/>
      <c r="G462" s="49"/>
      <c r="H462" s="37"/>
      <c r="I462" s="37"/>
      <c r="J462" s="49"/>
      <c r="K462" s="49"/>
      <c r="L462" s="4"/>
      <c r="M462" s="4"/>
      <c r="N462" s="4">
        <v>1</v>
      </c>
      <c r="O462" s="4">
        <v>3000</v>
      </c>
      <c r="P462" s="22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50">
        <f t="shared" si="8"/>
        <v>1</v>
      </c>
      <c r="AM462" s="50">
        <f t="shared" si="9"/>
        <v>3000</v>
      </c>
    </row>
    <row r="463" spans="1:39" s="77" customFormat="1" ht="51" customHeight="1">
      <c r="A463" s="37" t="s">
        <v>1466</v>
      </c>
      <c r="B463" s="60">
        <v>45553</v>
      </c>
      <c r="C463" s="37"/>
      <c r="D463" s="49"/>
      <c r="E463" s="49"/>
      <c r="F463" s="49"/>
      <c r="G463" s="49"/>
      <c r="H463" s="37"/>
      <c r="I463" s="37"/>
      <c r="J463" s="49">
        <v>1</v>
      </c>
      <c r="K463" s="49">
        <v>20</v>
      </c>
      <c r="L463" s="4"/>
      <c r="M463" s="4"/>
      <c r="N463" s="4"/>
      <c r="O463" s="4"/>
      <c r="P463" s="22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50">
        <f t="shared" si="8"/>
        <v>1</v>
      </c>
      <c r="AM463" s="50">
        <f t="shared" si="9"/>
        <v>20</v>
      </c>
    </row>
    <row r="464" spans="1:39" s="77" customFormat="1" ht="51" customHeight="1">
      <c r="A464" s="37" t="s">
        <v>453</v>
      </c>
      <c r="B464" s="60">
        <v>45553</v>
      </c>
      <c r="C464" s="37"/>
      <c r="D464" s="49"/>
      <c r="E464" s="49"/>
      <c r="F464" s="49"/>
      <c r="G464" s="49"/>
      <c r="H464" s="37"/>
      <c r="I464" s="37"/>
      <c r="J464" s="49"/>
      <c r="K464" s="49"/>
      <c r="L464" s="4"/>
      <c r="M464" s="4"/>
      <c r="N464" s="4">
        <v>1</v>
      </c>
      <c r="O464" s="4">
        <v>1000</v>
      </c>
      <c r="P464" s="22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50">
        <f t="shared" si="8"/>
        <v>1</v>
      </c>
      <c r="AM464" s="50">
        <f t="shared" si="9"/>
        <v>1000</v>
      </c>
    </row>
    <row r="465" spans="1:39" s="77" customFormat="1" ht="51" customHeight="1">
      <c r="A465" s="37" t="s">
        <v>587</v>
      </c>
      <c r="B465" s="60">
        <v>45554</v>
      </c>
      <c r="C465" s="37"/>
      <c r="D465" s="49"/>
      <c r="E465" s="49"/>
      <c r="F465" s="49"/>
      <c r="G465" s="49"/>
      <c r="H465" s="37"/>
      <c r="I465" s="37"/>
      <c r="J465" s="49"/>
      <c r="K465" s="49"/>
      <c r="L465" s="4"/>
      <c r="M465" s="4"/>
      <c r="N465" s="4">
        <v>1</v>
      </c>
      <c r="O465" s="4">
        <v>1500</v>
      </c>
      <c r="P465" s="22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50">
        <f t="shared" si="8"/>
        <v>1</v>
      </c>
      <c r="AM465" s="50">
        <f t="shared" si="9"/>
        <v>1500</v>
      </c>
    </row>
    <row r="466" spans="1:39" s="77" customFormat="1" ht="51" customHeight="1">
      <c r="A466" s="37" t="s">
        <v>507</v>
      </c>
      <c r="B466" s="60">
        <v>45554</v>
      </c>
      <c r="C466" s="37"/>
      <c r="D466" s="49"/>
      <c r="E466" s="49"/>
      <c r="F466" s="49"/>
      <c r="G466" s="49"/>
      <c r="H466" s="37"/>
      <c r="I466" s="37"/>
      <c r="J466" s="49"/>
      <c r="K466" s="49"/>
      <c r="L466" s="4"/>
      <c r="M466" s="4"/>
      <c r="N466" s="4">
        <v>1</v>
      </c>
      <c r="O466" s="4">
        <v>3000</v>
      </c>
      <c r="P466" s="22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50">
        <f t="shared" si="8"/>
        <v>1</v>
      </c>
      <c r="AM466" s="50">
        <f t="shared" si="9"/>
        <v>3000</v>
      </c>
    </row>
    <row r="467" spans="1:39" s="77" customFormat="1" ht="51" customHeight="1">
      <c r="A467" s="37" t="s">
        <v>449</v>
      </c>
      <c r="B467" s="60">
        <v>45554</v>
      </c>
      <c r="C467" s="37"/>
      <c r="D467" s="49"/>
      <c r="E467" s="49"/>
      <c r="F467" s="49"/>
      <c r="G467" s="49"/>
      <c r="H467" s="37"/>
      <c r="I467" s="37"/>
      <c r="J467" s="49"/>
      <c r="K467" s="49"/>
      <c r="L467" s="4"/>
      <c r="M467" s="4"/>
      <c r="N467" s="4">
        <v>1</v>
      </c>
      <c r="O467" s="4">
        <v>2000</v>
      </c>
      <c r="P467" s="22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50">
        <f t="shared" si="8"/>
        <v>1</v>
      </c>
      <c r="AM467" s="50">
        <f t="shared" si="9"/>
        <v>2000</v>
      </c>
    </row>
    <row r="468" spans="1:39" s="77" customFormat="1" ht="51" customHeight="1">
      <c r="A468" s="37" t="s">
        <v>589</v>
      </c>
      <c r="B468" s="60">
        <v>45554</v>
      </c>
      <c r="C468" s="37"/>
      <c r="D468" s="49"/>
      <c r="E468" s="49"/>
      <c r="F468" s="49"/>
      <c r="G468" s="49"/>
      <c r="H468" s="37"/>
      <c r="I468" s="37"/>
      <c r="J468" s="49"/>
      <c r="K468" s="49"/>
      <c r="L468" s="4"/>
      <c r="M468" s="4"/>
      <c r="N468" s="4">
        <v>1</v>
      </c>
      <c r="O468" s="4">
        <v>1000</v>
      </c>
      <c r="P468" s="22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50">
        <f t="shared" si="8"/>
        <v>1</v>
      </c>
      <c r="AM468" s="50">
        <f t="shared" si="9"/>
        <v>1000</v>
      </c>
    </row>
    <row r="469" spans="1:39" s="77" customFormat="1" ht="51" customHeight="1">
      <c r="A469" s="37" t="s">
        <v>695</v>
      </c>
      <c r="B469" s="60">
        <v>45554</v>
      </c>
      <c r="C469" s="37"/>
      <c r="D469" s="49"/>
      <c r="E469" s="49"/>
      <c r="F469" s="49"/>
      <c r="G469" s="49"/>
      <c r="H469" s="37"/>
      <c r="I469" s="37"/>
      <c r="J469" s="49"/>
      <c r="K469" s="49"/>
      <c r="L469" s="4"/>
      <c r="M469" s="4"/>
      <c r="N469" s="4">
        <v>1</v>
      </c>
      <c r="O469" s="4">
        <v>1000</v>
      </c>
      <c r="P469" s="22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50">
        <f t="shared" si="8"/>
        <v>1</v>
      </c>
      <c r="AM469" s="50">
        <f t="shared" si="9"/>
        <v>1000</v>
      </c>
    </row>
    <row r="470" spans="1:39" s="77" customFormat="1" ht="51" customHeight="1">
      <c r="A470" s="37" t="s">
        <v>529</v>
      </c>
      <c r="B470" s="60">
        <v>45554</v>
      </c>
      <c r="C470" s="37"/>
      <c r="D470" s="49"/>
      <c r="E470" s="49"/>
      <c r="F470" s="49"/>
      <c r="G470" s="49"/>
      <c r="H470" s="37"/>
      <c r="I470" s="37"/>
      <c r="J470" s="49"/>
      <c r="K470" s="49"/>
      <c r="L470" s="4"/>
      <c r="M470" s="4"/>
      <c r="N470" s="4">
        <v>1</v>
      </c>
      <c r="O470" s="4">
        <v>1000</v>
      </c>
      <c r="P470" s="22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50">
        <f t="shared" si="8"/>
        <v>1</v>
      </c>
      <c r="AM470" s="50">
        <f t="shared" si="9"/>
        <v>1000</v>
      </c>
    </row>
    <row r="471" spans="1:39" s="77" customFormat="1" ht="51" customHeight="1">
      <c r="A471" s="37" t="s">
        <v>593</v>
      </c>
      <c r="B471" s="60">
        <v>45554</v>
      </c>
      <c r="C471" s="37"/>
      <c r="D471" s="49"/>
      <c r="E471" s="49"/>
      <c r="F471" s="49"/>
      <c r="G471" s="49"/>
      <c r="H471" s="37"/>
      <c r="I471" s="37"/>
      <c r="J471" s="49"/>
      <c r="K471" s="49"/>
      <c r="L471" s="4"/>
      <c r="M471" s="4"/>
      <c r="N471" s="4">
        <v>1</v>
      </c>
      <c r="O471" s="4">
        <v>2000</v>
      </c>
      <c r="P471" s="22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50">
        <f t="shared" si="8"/>
        <v>1</v>
      </c>
      <c r="AM471" s="50">
        <f t="shared" si="9"/>
        <v>2000</v>
      </c>
    </row>
    <row r="472" spans="1:39" s="77" customFormat="1" ht="51" customHeight="1">
      <c r="A472" s="37" t="s">
        <v>941</v>
      </c>
      <c r="B472" s="60">
        <v>45554</v>
      </c>
      <c r="C472" s="37"/>
      <c r="D472" s="49"/>
      <c r="E472" s="49"/>
      <c r="F472" s="49"/>
      <c r="G472" s="49"/>
      <c r="H472" s="37"/>
      <c r="I472" s="37"/>
      <c r="J472" s="49"/>
      <c r="K472" s="49"/>
      <c r="L472" s="4"/>
      <c r="M472" s="4"/>
      <c r="N472" s="4">
        <v>1</v>
      </c>
      <c r="O472" s="4">
        <v>1500</v>
      </c>
      <c r="P472" s="22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50">
        <f t="shared" si="8"/>
        <v>1</v>
      </c>
      <c r="AM472" s="50">
        <f t="shared" si="9"/>
        <v>1500</v>
      </c>
    </row>
    <row r="473" spans="1:39" s="77" customFormat="1" ht="51" customHeight="1">
      <c r="A473" s="37" t="s">
        <v>601</v>
      </c>
      <c r="B473" s="60">
        <v>45554</v>
      </c>
      <c r="C473" s="37"/>
      <c r="D473" s="49"/>
      <c r="E473" s="49"/>
      <c r="F473" s="49"/>
      <c r="G473" s="49"/>
      <c r="H473" s="37"/>
      <c r="I473" s="37"/>
      <c r="J473" s="49"/>
      <c r="K473" s="49"/>
      <c r="L473" s="4"/>
      <c r="M473" s="4"/>
      <c r="N473" s="4">
        <v>1</v>
      </c>
      <c r="O473" s="4">
        <v>2000</v>
      </c>
      <c r="P473" s="22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50">
        <f t="shared" si="8"/>
        <v>1</v>
      </c>
      <c r="AM473" s="50">
        <f t="shared" si="9"/>
        <v>2000</v>
      </c>
    </row>
    <row r="474" spans="1:39" s="77" customFormat="1" ht="51" customHeight="1">
      <c r="A474" s="37" t="s">
        <v>1125</v>
      </c>
      <c r="B474" s="60">
        <v>45554</v>
      </c>
      <c r="C474" s="37"/>
      <c r="D474" s="49"/>
      <c r="E474" s="49"/>
      <c r="F474" s="49"/>
      <c r="G474" s="49"/>
      <c r="H474" s="37"/>
      <c r="I474" s="37"/>
      <c r="J474" s="49"/>
      <c r="K474" s="49"/>
      <c r="L474" s="4"/>
      <c r="M474" s="4"/>
      <c r="N474" s="4">
        <v>1</v>
      </c>
      <c r="O474" s="4">
        <v>1000</v>
      </c>
      <c r="P474" s="22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50">
        <f t="shared" si="8"/>
        <v>1</v>
      </c>
      <c r="AM474" s="50">
        <f t="shared" si="9"/>
        <v>1000</v>
      </c>
    </row>
    <row r="475" spans="1:39" s="77" customFormat="1" ht="51" customHeight="1">
      <c r="A475" s="37" t="s">
        <v>1141</v>
      </c>
      <c r="B475" s="60">
        <v>45555</v>
      </c>
      <c r="C475" s="37"/>
      <c r="D475" s="49"/>
      <c r="E475" s="49"/>
      <c r="F475" s="49"/>
      <c r="G475" s="49"/>
      <c r="H475" s="37"/>
      <c r="I475" s="37"/>
      <c r="J475" s="49"/>
      <c r="K475" s="49"/>
      <c r="L475" s="4"/>
      <c r="M475" s="4"/>
      <c r="N475" s="4">
        <v>1</v>
      </c>
      <c r="O475" s="4">
        <v>1000</v>
      </c>
      <c r="P475" s="22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50">
        <f t="shared" si="8"/>
        <v>1</v>
      </c>
      <c r="AM475" s="50">
        <f t="shared" si="9"/>
        <v>1000</v>
      </c>
    </row>
    <row r="476" spans="1:39" s="77" customFormat="1" ht="51" customHeight="1">
      <c r="A476" s="37" t="s">
        <v>591</v>
      </c>
      <c r="B476" s="60">
        <v>45555</v>
      </c>
      <c r="C476" s="37"/>
      <c r="D476" s="49"/>
      <c r="E476" s="49"/>
      <c r="F476" s="49"/>
      <c r="G476" s="49"/>
      <c r="H476" s="37"/>
      <c r="I476" s="37"/>
      <c r="J476" s="49"/>
      <c r="K476" s="49"/>
      <c r="L476" s="4"/>
      <c r="M476" s="4"/>
      <c r="N476" s="4">
        <v>1</v>
      </c>
      <c r="O476" s="4">
        <v>563</v>
      </c>
      <c r="P476" s="22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50">
        <f t="shared" si="8"/>
        <v>1</v>
      </c>
      <c r="AM476" s="50">
        <f t="shared" si="9"/>
        <v>563</v>
      </c>
    </row>
    <row r="477" spans="1:39" s="77" customFormat="1" ht="51" customHeight="1">
      <c r="A477" s="37" t="s">
        <v>477</v>
      </c>
      <c r="B477" s="60">
        <v>45556</v>
      </c>
      <c r="C477" s="37"/>
      <c r="D477" s="49"/>
      <c r="E477" s="49"/>
      <c r="F477" s="49"/>
      <c r="G477" s="49"/>
      <c r="H477" s="37">
        <v>1</v>
      </c>
      <c r="I477" s="37">
        <v>1105</v>
      </c>
      <c r="J477" s="49"/>
      <c r="K477" s="49"/>
      <c r="L477" s="4"/>
      <c r="M477" s="4"/>
      <c r="N477" s="4"/>
      <c r="O477" s="4"/>
      <c r="P477" s="22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50">
        <f t="shared" si="8"/>
        <v>1</v>
      </c>
      <c r="AM477" s="50">
        <f t="shared" si="9"/>
        <v>1105</v>
      </c>
    </row>
    <row r="478" spans="1:39" s="77" customFormat="1" ht="51" customHeight="1">
      <c r="A478" s="37" t="s">
        <v>619</v>
      </c>
      <c r="B478" s="60">
        <v>45556</v>
      </c>
      <c r="C478" s="37"/>
      <c r="D478" s="49"/>
      <c r="E478" s="49"/>
      <c r="F478" s="49"/>
      <c r="G478" s="49"/>
      <c r="H478" s="37"/>
      <c r="I478" s="37"/>
      <c r="J478" s="49"/>
      <c r="K478" s="49"/>
      <c r="L478" s="4"/>
      <c r="M478" s="4"/>
      <c r="N478" s="4">
        <v>1</v>
      </c>
      <c r="O478" s="4">
        <v>2000</v>
      </c>
      <c r="P478" s="22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50">
        <f t="shared" si="8"/>
        <v>1</v>
      </c>
      <c r="AM478" s="50">
        <f t="shared" si="9"/>
        <v>2000</v>
      </c>
    </row>
    <row r="479" spans="1:39" s="77" customFormat="1" ht="51" customHeight="1">
      <c r="A479" s="37" t="s">
        <v>1063</v>
      </c>
      <c r="B479" s="60">
        <v>45556</v>
      </c>
      <c r="C479" s="37"/>
      <c r="D479" s="49"/>
      <c r="E479" s="49"/>
      <c r="F479" s="49"/>
      <c r="G479" s="49"/>
      <c r="H479" s="37"/>
      <c r="I479" s="37"/>
      <c r="J479" s="49"/>
      <c r="K479" s="49"/>
      <c r="L479" s="4"/>
      <c r="M479" s="4"/>
      <c r="N479" s="4">
        <v>1</v>
      </c>
      <c r="O479" s="4">
        <v>2000</v>
      </c>
      <c r="P479" s="22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50">
        <f t="shared" si="8"/>
        <v>1</v>
      </c>
      <c r="AM479" s="50">
        <f t="shared" si="9"/>
        <v>2000</v>
      </c>
    </row>
    <row r="480" spans="1:39" s="77" customFormat="1" ht="51" customHeight="1">
      <c r="A480" s="37" t="s">
        <v>677</v>
      </c>
      <c r="B480" s="60">
        <v>45559</v>
      </c>
      <c r="C480" s="37"/>
      <c r="D480" s="49"/>
      <c r="E480" s="49"/>
      <c r="F480" s="49"/>
      <c r="G480" s="49"/>
      <c r="H480" s="37"/>
      <c r="I480" s="37"/>
      <c r="J480" s="49">
        <v>1</v>
      </c>
      <c r="K480" s="49">
        <v>1000</v>
      </c>
      <c r="L480" s="4"/>
      <c r="M480" s="4"/>
      <c r="N480" s="4"/>
      <c r="O480" s="4"/>
      <c r="P480" s="22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50">
        <f t="shared" si="8"/>
        <v>1</v>
      </c>
      <c r="AM480" s="50">
        <f t="shared" si="9"/>
        <v>1000</v>
      </c>
    </row>
    <row r="481" spans="1:39" s="77" customFormat="1" ht="51" customHeight="1">
      <c r="A481" s="37" t="s">
        <v>49</v>
      </c>
      <c r="B481" s="60">
        <v>45559</v>
      </c>
      <c r="C481" s="37"/>
      <c r="D481" s="49"/>
      <c r="E481" s="49"/>
      <c r="F481" s="49"/>
      <c r="G481" s="49"/>
      <c r="H481" s="37"/>
      <c r="I481" s="37"/>
      <c r="J481" s="49">
        <v>1</v>
      </c>
      <c r="K481" s="49">
        <v>1136</v>
      </c>
      <c r="L481" s="4"/>
      <c r="M481" s="4"/>
      <c r="N481" s="4"/>
      <c r="O481" s="4"/>
      <c r="P481" s="22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50">
        <f t="shared" si="8"/>
        <v>1</v>
      </c>
      <c r="AM481" s="50">
        <f t="shared" si="9"/>
        <v>1136</v>
      </c>
    </row>
    <row r="482" spans="1:39" s="77" customFormat="1" ht="51" customHeight="1">
      <c r="A482" s="37" t="s">
        <v>1442</v>
      </c>
      <c r="B482" s="60">
        <v>45559</v>
      </c>
      <c r="C482" s="37"/>
      <c r="D482" s="49"/>
      <c r="E482" s="49"/>
      <c r="F482" s="49"/>
      <c r="G482" s="49"/>
      <c r="H482" s="37"/>
      <c r="I482" s="37"/>
      <c r="J482" s="49">
        <v>1</v>
      </c>
      <c r="K482" s="49">
        <v>757</v>
      </c>
      <c r="L482" s="4"/>
      <c r="M482" s="4"/>
      <c r="N482" s="4"/>
      <c r="O482" s="4"/>
      <c r="P482" s="22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50">
        <f t="shared" si="8"/>
        <v>1</v>
      </c>
      <c r="AM482" s="50">
        <f t="shared" si="9"/>
        <v>757</v>
      </c>
    </row>
    <row r="483" spans="1:39" s="77" customFormat="1" ht="51" customHeight="1">
      <c r="A483" s="37" t="s">
        <v>1017</v>
      </c>
      <c r="B483" s="60">
        <v>45559</v>
      </c>
      <c r="C483" s="37"/>
      <c r="D483" s="49"/>
      <c r="E483" s="49"/>
      <c r="F483" s="49"/>
      <c r="G483" s="49"/>
      <c r="H483" s="37"/>
      <c r="I483" s="37"/>
      <c r="J483" s="49"/>
      <c r="K483" s="49"/>
      <c r="L483" s="4"/>
      <c r="M483" s="4"/>
      <c r="N483" s="4">
        <v>1</v>
      </c>
      <c r="O483" s="4">
        <v>1500</v>
      </c>
      <c r="P483" s="22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50">
        <f t="shared" si="8"/>
        <v>1</v>
      </c>
      <c r="AM483" s="50">
        <f t="shared" si="9"/>
        <v>1500</v>
      </c>
    </row>
    <row r="484" spans="1:39" s="77" customFormat="1" ht="51" customHeight="1">
      <c r="A484" s="37" t="s">
        <v>575</v>
      </c>
      <c r="B484" s="60">
        <v>45559</v>
      </c>
      <c r="C484" s="37"/>
      <c r="D484" s="49"/>
      <c r="E484" s="49"/>
      <c r="F484" s="49"/>
      <c r="G484" s="49"/>
      <c r="H484" s="37"/>
      <c r="I484" s="37"/>
      <c r="J484" s="49"/>
      <c r="K484" s="49"/>
      <c r="L484" s="4"/>
      <c r="M484" s="4"/>
      <c r="N484" s="4">
        <v>1</v>
      </c>
      <c r="O484" s="4">
        <v>2000</v>
      </c>
      <c r="P484" s="22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50">
        <f t="shared" si="8"/>
        <v>1</v>
      </c>
      <c r="AM484" s="50">
        <f t="shared" si="9"/>
        <v>2000</v>
      </c>
    </row>
    <row r="485" spans="1:39" s="77" customFormat="1" ht="51" customHeight="1">
      <c r="A485" s="37" t="s">
        <v>1135</v>
      </c>
      <c r="B485" s="60">
        <v>45560</v>
      </c>
      <c r="C485" s="37"/>
      <c r="D485" s="49"/>
      <c r="E485" s="49"/>
      <c r="F485" s="49"/>
      <c r="G485" s="49"/>
      <c r="H485" s="37">
        <v>1</v>
      </c>
      <c r="I485" s="37">
        <v>2000</v>
      </c>
      <c r="J485" s="49"/>
      <c r="K485" s="49"/>
      <c r="L485" s="4"/>
      <c r="M485" s="4"/>
      <c r="N485" s="4"/>
      <c r="O485" s="4"/>
      <c r="P485" s="22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50">
        <f t="shared" si="8"/>
        <v>1</v>
      </c>
      <c r="AM485" s="50">
        <f t="shared" si="9"/>
        <v>2000</v>
      </c>
    </row>
    <row r="486" spans="1:39" s="77" customFormat="1" ht="51" customHeight="1">
      <c r="A486" s="37" t="s">
        <v>1033</v>
      </c>
      <c r="B486" s="60">
        <v>45561</v>
      </c>
      <c r="C486" s="37"/>
      <c r="D486" s="49"/>
      <c r="E486" s="49"/>
      <c r="F486" s="49"/>
      <c r="G486" s="49"/>
      <c r="H486" s="37"/>
      <c r="I486" s="37"/>
      <c r="J486" s="49"/>
      <c r="K486" s="49"/>
      <c r="L486" s="4"/>
      <c r="M486" s="4"/>
      <c r="N486" s="4">
        <v>1</v>
      </c>
      <c r="O486" s="4">
        <v>1500</v>
      </c>
      <c r="P486" s="22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50">
        <f t="shared" si="8"/>
        <v>1</v>
      </c>
      <c r="AM486" s="50">
        <f t="shared" si="9"/>
        <v>1500</v>
      </c>
    </row>
    <row r="487" spans="1:39" s="77" customFormat="1" ht="51" customHeight="1">
      <c r="A487" s="37" t="s">
        <v>1177</v>
      </c>
      <c r="B487" s="60">
        <v>45561</v>
      </c>
      <c r="C487" s="37"/>
      <c r="D487" s="49"/>
      <c r="E487" s="49"/>
      <c r="F487" s="49"/>
      <c r="G487" s="49"/>
      <c r="H487" s="37"/>
      <c r="I487" s="37"/>
      <c r="J487" s="49"/>
      <c r="K487" s="49"/>
      <c r="L487" s="4"/>
      <c r="M487" s="4"/>
      <c r="N487" s="4">
        <v>1</v>
      </c>
      <c r="O487" s="4">
        <v>2000</v>
      </c>
      <c r="P487" s="22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50">
        <f t="shared" si="8"/>
        <v>1</v>
      </c>
      <c r="AM487" s="50">
        <f t="shared" si="9"/>
        <v>2000</v>
      </c>
    </row>
    <row r="488" spans="1:39" s="77" customFormat="1" ht="51" customHeight="1">
      <c r="A488" s="37" t="s">
        <v>523</v>
      </c>
      <c r="B488" s="60">
        <v>45562</v>
      </c>
      <c r="C488" s="37"/>
      <c r="D488" s="49"/>
      <c r="E488" s="49"/>
      <c r="F488" s="49"/>
      <c r="G488" s="49"/>
      <c r="H488" s="37"/>
      <c r="I488" s="37"/>
      <c r="J488" s="49">
        <v>1</v>
      </c>
      <c r="K488" s="49">
        <v>1582</v>
      </c>
      <c r="L488" s="4"/>
      <c r="M488" s="4"/>
      <c r="N488" s="4"/>
      <c r="O488" s="4"/>
      <c r="P488" s="22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50">
        <f t="shared" si="8"/>
        <v>1</v>
      </c>
      <c r="AM488" s="50">
        <f t="shared" si="9"/>
        <v>1582</v>
      </c>
    </row>
    <row r="489" spans="1:39" s="77" customFormat="1" ht="51" customHeight="1">
      <c r="A489" s="37" t="s">
        <v>1085</v>
      </c>
      <c r="B489" s="60">
        <v>45562</v>
      </c>
      <c r="C489" s="37"/>
      <c r="D489" s="49"/>
      <c r="E489" s="49"/>
      <c r="F489" s="49"/>
      <c r="G489" s="49"/>
      <c r="H489" s="37"/>
      <c r="I489" s="37"/>
      <c r="J489" s="49">
        <v>1</v>
      </c>
      <c r="K489" s="49">
        <v>1000</v>
      </c>
      <c r="L489" s="4"/>
      <c r="M489" s="4"/>
      <c r="N489" s="4"/>
      <c r="O489" s="4"/>
      <c r="P489" s="22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50">
        <f t="shared" si="8"/>
        <v>1</v>
      </c>
      <c r="AM489" s="50">
        <f t="shared" si="9"/>
        <v>1000</v>
      </c>
    </row>
    <row r="490" spans="1:39" s="77" customFormat="1" ht="51" customHeight="1">
      <c r="A490" s="37" t="s">
        <v>1167</v>
      </c>
      <c r="B490" s="60">
        <v>45562</v>
      </c>
      <c r="C490" s="37"/>
      <c r="D490" s="49"/>
      <c r="E490" s="49"/>
      <c r="F490" s="49"/>
      <c r="G490" s="49"/>
      <c r="H490" s="37"/>
      <c r="I490" s="37"/>
      <c r="J490" s="49"/>
      <c r="K490" s="49"/>
      <c r="L490" s="4"/>
      <c r="M490" s="4"/>
      <c r="N490" s="4">
        <v>1</v>
      </c>
      <c r="O490" s="4">
        <v>2000</v>
      </c>
      <c r="P490" s="22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50">
        <f t="shared" si="8"/>
        <v>1</v>
      </c>
      <c r="AM490" s="50">
        <f t="shared" si="9"/>
        <v>2000</v>
      </c>
    </row>
    <row r="491" spans="1:39" s="77" customFormat="1" ht="51" customHeight="1">
      <c r="A491" s="37" t="s">
        <v>599</v>
      </c>
      <c r="B491" s="60">
        <v>45562</v>
      </c>
      <c r="C491" s="37"/>
      <c r="D491" s="49"/>
      <c r="E491" s="49"/>
      <c r="F491" s="49"/>
      <c r="G491" s="49"/>
      <c r="H491" s="37"/>
      <c r="I491" s="37"/>
      <c r="J491" s="49"/>
      <c r="K491" s="49"/>
      <c r="L491" s="4"/>
      <c r="M491" s="4"/>
      <c r="N491" s="4">
        <v>1</v>
      </c>
      <c r="O491" s="4">
        <v>2000</v>
      </c>
      <c r="P491" s="22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50">
        <f t="shared" si="8"/>
        <v>1</v>
      </c>
      <c r="AM491" s="50">
        <f t="shared" si="9"/>
        <v>2000</v>
      </c>
    </row>
    <row r="492" spans="1:39" s="77" customFormat="1" ht="51" customHeight="1">
      <c r="A492" s="37" t="s">
        <v>591</v>
      </c>
      <c r="B492" s="60">
        <v>45562</v>
      </c>
      <c r="C492" s="37"/>
      <c r="D492" s="49"/>
      <c r="E492" s="49"/>
      <c r="F492" s="49"/>
      <c r="G492" s="49"/>
      <c r="H492" s="37"/>
      <c r="I492" s="37"/>
      <c r="J492" s="49"/>
      <c r="K492" s="49"/>
      <c r="L492" s="4"/>
      <c r="M492" s="4"/>
      <c r="N492" s="4">
        <v>1</v>
      </c>
      <c r="O492" s="4">
        <v>1437</v>
      </c>
      <c r="P492" s="22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50">
        <f t="shared" si="8"/>
        <v>1</v>
      </c>
      <c r="AM492" s="50">
        <f t="shared" si="9"/>
        <v>1437</v>
      </c>
    </row>
    <row r="493" spans="1:39" s="77" customFormat="1" ht="51" customHeight="1">
      <c r="A493" s="37" t="s">
        <v>1458</v>
      </c>
      <c r="B493" s="60">
        <v>45563</v>
      </c>
      <c r="C493" s="37"/>
      <c r="D493" s="49"/>
      <c r="E493" s="49"/>
      <c r="F493" s="49"/>
      <c r="G493" s="49"/>
      <c r="H493" s="37">
        <v>1</v>
      </c>
      <c r="I493" s="37">
        <v>396</v>
      </c>
      <c r="J493" s="49"/>
      <c r="K493" s="49"/>
      <c r="L493" s="4"/>
      <c r="M493" s="4"/>
      <c r="N493" s="4"/>
      <c r="O493" s="4"/>
      <c r="P493" s="22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50">
        <f t="shared" si="8"/>
        <v>1</v>
      </c>
      <c r="AM493" s="50">
        <f t="shared" si="9"/>
        <v>396</v>
      </c>
    </row>
    <row r="494" spans="1:39" s="77" customFormat="1" ht="51" customHeight="1">
      <c r="A494" s="37" t="s">
        <v>1457</v>
      </c>
      <c r="B494" s="60">
        <v>45563</v>
      </c>
      <c r="C494" s="37"/>
      <c r="D494" s="49"/>
      <c r="E494" s="49"/>
      <c r="F494" s="49"/>
      <c r="G494" s="49"/>
      <c r="H494" s="37">
        <v>1</v>
      </c>
      <c r="I494" s="37">
        <v>595</v>
      </c>
      <c r="J494" s="49"/>
      <c r="K494" s="49"/>
      <c r="L494" s="4"/>
      <c r="M494" s="4"/>
      <c r="N494" s="4"/>
      <c r="O494" s="4"/>
      <c r="P494" s="22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50">
        <f t="shared" si="8"/>
        <v>1</v>
      </c>
      <c r="AM494" s="50">
        <f t="shared" si="9"/>
        <v>595</v>
      </c>
    </row>
    <row r="495" spans="1:39" s="77" customFormat="1" ht="51" customHeight="1">
      <c r="A495" s="37" t="s">
        <v>1459</v>
      </c>
      <c r="B495" s="60">
        <v>45563</v>
      </c>
      <c r="C495" s="37"/>
      <c r="D495" s="49"/>
      <c r="E495" s="49"/>
      <c r="F495" s="49"/>
      <c r="G495" s="49"/>
      <c r="H495" s="37">
        <v>1</v>
      </c>
      <c r="I495" s="37">
        <v>595</v>
      </c>
      <c r="J495" s="49"/>
      <c r="K495" s="49"/>
      <c r="L495" s="4"/>
      <c r="M495" s="4"/>
      <c r="N495" s="4"/>
      <c r="O495" s="4"/>
      <c r="P495" s="22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50">
        <f t="shared" si="8"/>
        <v>1</v>
      </c>
      <c r="AM495" s="50">
        <f t="shared" si="9"/>
        <v>595</v>
      </c>
    </row>
    <row r="496" spans="1:39" s="77" customFormat="1" ht="51" customHeight="1">
      <c r="A496" s="37" t="s">
        <v>523</v>
      </c>
      <c r="B496" s="60">
        <v>45563</v>
      </c>
      <c r="C496" s="37"/>
      <c r="D496" s="49"/>
      <c r="E496" s="49"/>
      <c r="F496" s="49"/>
      <c r="G496" s="49"/>
      <c r="H496" s="37"/>
      <c r="I496" s="37"/>
      <c r="J496" s="49">
        <v>1</v>
      </c>
      <c r="K496" s="49">
        <v>16</v>
      </c>
      <c r="L496" s="4"/>
      <c r="M496" s="4"/>
      <c r="N496" s="4"/>
      <c r="O496" s="4"/>
      <c r="P496" s="22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50">
        <f t="shared" si="8"/>
        <v>1</v>
      </c>
      <c r="AM496" s="50">
        <f t="shared" si="9"/>
        <v>16</v>
      </c>
    </row>
    <row r="497" spans="1:39" s="77" customFormat="1" ht="51" customHeight="1">
      <c r="A497" s="37" t="s">
        <v>1467</v>
      </c>
      <c r="B497" s="60">
        <v>45563</v>
      </c>
      <c r="C497" s="37"/>
      <c r="D497" s="49"/>
      <c r="E497" s="49"/>
      <c r="F497" s="49"/>
      <c r="G497" s="49"/>
      <c r="H497" s="37"/>
      <c r="I497" s="37"/>
      <c r="J497" s="49"/>
      <c r="K497" s="49"/>
      <c r="L497" s="4"/>
      <c r="M497" s="4"/>
      <c r="N497" s="4">
        <v>1</v>
      </c>
      <c r="O497" s="4">
        <v>2000</v>
      </c>
      <c r="P497" s="22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50">
        <f t="shared" si="8"/>
        <v>1</v>
      </c>
      <c r="AM497" s="50">
        <f t="shared" si="9"/>
        <v>2000</v>
      </c>
    </row>
    <row r="498" spans="1:39" s="77" customFormat="1" ht="51" customHeight="1">
      <c r="A498" s="37" t="s">
        <v>350</v>
      </c>
      <c r="B498" s="60">
        <v>45563</v>
      </c>
      <c r="C498" s="37"/>
      <c r="D498" s="49"/>
      <c r="E498" s="49"/>
      <c r="F498" s="49"/>
      <c r="G498" s="49"/>
      <c r="H498" s="37"/>
      <c r="I498" s="37"/>
      <c r="J498" s="49"/>
      <c r="K498" s="49"/>
      <c r="L498" s="4"/>
      <c r="M498" s="4"/>
      <c r="N498" s="4">
        <v>1</v>
      </c>
      <c r="O498" s="4">
        <v>92</v>
      </c>
      <c r="P498" s="22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50">
        <f t="shared" si="8"/>
        <v>1</v>
      </c>
      <c r="AM498" s="50">
        <f t="shared" si="9"/>
        <v>92</v>
      </c>
    </row>
    <row r="499" spans="1:39" s="77" customFormat="1" ht="51" customHeight="1">
      <c r="A499" s="37" t="s">
        <v>585</v>
      </c>
      <c r="B499" s="60">
        <v>45563</v>
      </c>
      <c r="C499" s="37"/>
      <c r="D499" s="49"/>
      <c r="E499" s="49"/>
      <c r="F499" s="49"/>
      <c r="G499" s="49"/>
      <c r="H499" s="37"/>
      <c r="I499" s="37"/>
      <c r="J499" s="49"/>
      <c r="K499" s="49"/>
      <c r="L499" s="4"/>
      <c r="M499" s="4"/>
      <c r="N499" s="4">
        <v>1</v>
      </c>
      <c r="O499" s="4">
        <v>1000</v>
      </c>
      <c r="P499" s="22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50">
        <f t="shared" si="8"/>
        <v>1</v>
      </c>
      <c r="AM499" s="50">
        <f t="shared" si="9"/>
        <v>1000</v>
      </c>
    </row>
    <row r="500" spans="1:39" s="77" customFormat="1" ht="51" customHeight="1">
      <c r="A500" s="37" t="s">
        <v>457</v>
      </c>
      <c r="B500" s="60">
        <v>45563</v>
      </c>
      <c r="C500" s="37"/>
      <c r="D500" s="49"/>
      <c r="E500" s="49"/>
      <c r="F500" s="49"/>
      <c r="G500" s="49"/>
      <c r="H500" s="37"/>
      <c r="I500" s="37"/>
      <c r="J500" s="49"/>
      <c r="K500" s="49"/>
      <c r="L500" s="4"/>
      <c r="M500" s="4"/>
      <c r="N500" s="4">
        <v>1</v>
      </c>
      <c r="O500" s="4">
        <v>3</v>
      </c>
      <c r="P500" s="22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50">
        <f t="shared" si="8"/>
        <v>1</v>
      </c>
      <c r="AM500" s="50">
        <f t="shared" si="9"/>
        <v>3</v>
      </c>
    </row>
    <row r="501" spans="1:39" s="77" customFormat="1" ht="51" customHeight="1">
      <c r="A501" s="37" t="s">
        <v>761</v>
      </c>
      <c r="B501" s="60">
        <v>45563</v>
      </c>
      <c r="C501" s="37"/>
      <c r="D501" s="49"/>
      <c r="E501" s="49"/>
      <c r="F501" s="49"/>
      <c r="G501" s="49"/>
      <c r="H501" s="37"/>
      <c r="I501" s="37"/>
      <c r="J501" s="49"/>
      <c r="K501" s="49"/>
      <c r="L501" s="4"/>
      <c r="M501" s="4"/>
      <c r="N501" s="4">
        <v>1</v>
      </c>
      <c r="O501" s="4">
        <v>3000</v>
      </c>
      <c r="P501" s="22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50">
        <f t="shared" si="8"/>
        <v>1</v>
      </c>
      <c r="AM501" s="50">
        <f t="shared" si="9"/>
        <v>3000</v>
      </c>
    </row>
    <row r="502" spans="1:39" s="77" customFormat="1" ht="51" customHeight="1">
      <c r="A502" s="37" t="s">
        <v>349</v>
      </c>
      <c r="B502" s="60">
        <v>45563</v>
      </c>
      <c r="C502" s="37"/>
      <c r="D502" s="49"/>
      <c r="E502" s="49"/>
      <c r="F502" s="49"/>
      <c r="G502" s="49"/>
      <c r="H502" s="37"/>
      <c r="I502" s="37"/>
      <c r="J502" s="49"/>
      <c r="K502" s="49"/>
      <c r="L502" s="4"/>
      <c r="M502" s="4"/>
      <c r="N502" s="4">
        <v>1</v>
      </c>
      <c r="O502" s="4">
        <v>139</v>
      </c>
      <c r="P502" s="22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50">
        <f t="shared" si="8"/>
        <v>1</v>
      </c>
      <c r="AM502" s="50">
        <f t="shared" si="9"/>
        <v>139</v>
      </c>
    </row>
    <row r="503" spans="1:39" s="77" customFormat="1" ht="51" customHeight="1">
      <c r="A503" s="37" t="s">
        <v>351</v>
      </c>
      <c r="B503" s="60">
        <v>45563</v>
      </c>
      <c r="C503" s="37"/>
      <c r="D503" s="49"/>
      <c r="E503" s="49"/>
      <c r="F503" s="49"/>
      <c r="G503" s="49"/>
      <c r="H503" s="37"/>
      <c r="I503" s="37"/>
      <c r="J503" s="49"/>
      <c r="K503" s="49"/>
      <c r="L503" s="4"/>
      <c r="M503" s="4"/>
      <c r="N503" s="4">
        <v>1</v>
      </c>
      <c r="O503" s="4">
        <v>70</v>
      </c>
      <c r="P503" s="22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50">
        <f t="shared" si="8"/>
        <v>1</v>
      </c>
      <c r="AM503" s="50">
        <f t="shared" si="9"/>
        <v>70</v>
      </c>
    </row>
    <row r="504" spans="1:39" s="77" customFormat="1" ht="51" customHeight="1">
      <c r="A504" s="37" t="s">
        <v>583</v>
      </c>
      <c r="B504" s="60">
        <v>45563</v>
      </c>
      <c r="C504" s="37"/>
      <c r="D504" s="49"/>
      <c r="E504" s="49"/>
      <c r="F504" s="49"/>
      <c r="G504" s="49"/>
      <c r="H504" s="37"/>
      <c r="I504" s="37"/>
      <c r="J504" s="49"/>
      <c r="K504" s="49"/>
      <c r="L504" s="4"/>
      <c r="M504" s="4"/>
      <c r="N504" s="4">
        <v>1</v>
      </c>
      <c r="O504" s="4">
        <v>1000</v>
      </c>
      <c r="P504" s="22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50">
        <f t="shared" si="8"/>
        <v>1</v>
      </c>
      <c r="AM504" s="50">
        <f t="shared" si="9"/>
        <v>1000</v>
      </c>
    </row>
    <row r="505" spans="1:39" s="77" customFormat="1" ht="51" customHeight="1">
      <c r="A505" s="37" t="s">
        <v>771</v>
      </c>
      <c r="B505" s="60">
        <v>45564</v>
      </c>
      <c r="C505" s="37"/>
      <c r="D505" s="49"/>
      <c r="E505" s="49"/>
      <c r="F505" s="49"/>
      <c r="G505" s="49"/>
      <c r="H505" s="37"/>
      <c r="I505" s="37"/>
      <c r="J505" s="49"/>
      <c r="K505" s="49"/>
      <c r="L505" s="4"/>
      <c r="M505" s="4"/>
      <c r="N505" s="4">
        <v>1</v>
      </c>
      <c r="O505" s="4">
        <v>2000</v>
      </c>
      <c r="P505" s="22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50">
        <f t="shared" si="8"/>
        <v>1</v>
      </c>
      <c r="AM505" s="50">
        <f t="shared" si="9"/>
        <v>2000</v>
      </c>
    </row>
    <row r="506" spans="1:39" s="77" customFormat="1" ht="51" customHeight="1">
      <c r="A506" s="37" t="s">
        <v>1189</v>
      </c>
      <c r="B506" s="60">
        <v>45565</v>
      </c>
      <c r="C506" s="37"/>
      <c r="D506" s="49"/>
      <c r="E506" s="49"/>
      <c r="F506" s="49">
        <v>1</v>
      </c>
      <c r="G506" s="49">
        <v>500</v>
      </c>
      <c r="H506" s="37"/>
      <c r="I506" s="37"/>
      <c r="J506" s="49"/>
      <c r="K506" s="49"/>
      <c r="L506" s="4"/>
      <c r="M506" s="4"/>
      <c r="N506" s="4"/>
      <c r="O506" s="4"/>
      <c r="P506" s="22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50">
        <f t="shared" ref="AL506:AL507" si="11">D506+F506+H506+J506++L506+N506+P506+R506+T506+V506+X506+Z506+AB506+AD506+AF506+AH506+AJ506</f>
        <v>1</v>
      </c>
      <c r="AM506" s="50">
        <f t="shared" ref="AM506:AM507" si="12">E506+G506+I506+K506+M506+O506+Q506+S506+U506+W506+Y506+AA506+AC506+AE506+AG506+AI506+AK506</f>
        <v>500</v>
      </c>
    </row>
    <row r="507" spans="1:39" s="77" customFormat="1" ht="51" customHeight="1">
      <c r="A507" s="37" t="s">
        <v>401</v>
      </c>
      <c r="B507" s="60">
        <v>45562</v>
      </c>
      <c r="C507" s="37"/>
      <c r="D507" s="49"/>
      <c r="E507" s="49"/>
      <c r="F507" s="49"/>
      <c r="G507" s="49"/>
      <c r="H507" s="37"/>
      <c r="I507" s="37"/>
      <c r="J507" s="49">
        <v>1</v>
      </c>
      <c r="K507" s="49">
        <v>1000</v>
      </c>
      <c r="L507" s="4"/>
      <c r="M507" s="4"/>
      <c r="N507" s="4"/>
      <c r="O507" s="4"/>
      <c r="P507" s="22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50">
        <f t="shared" si="11"/>
        <v>1</v>
      </c>
      <c r="AM507" s="50">
        <f t="shared" si="12"/>
        <v>1000</v>
      </c>
    </row>
    <row r="508" spans="1:39" s="77" customFormat="1" ht="51" customHeight="1">
      <c r="A508" s="37" t="s">
        <v>523</v>
      </c>
      <c r="B508" s="60">
        <v>45562</v>
      </c>
      <c r="C508" s="37"/>
      <c r="D508" s="49"/>
      <c r="E508" s="49"/>
      <c r="F508" s="49"/>
      <c r="G508" s="49"/>
      <c r="H508" s="37"/>
      <c r="I508" s="37"/>
      <c r="J508" s="49">
        <v>1</v>
      </c>
      <c r="K508" s="49">
        <v>2</v>
      </c>
      <c r="L508" s="4"/>
      <c r="M508" s="4"/>
      <c r="N508" s="4"/>
      <c r="O508" s="4"/>
      <c r="P508" s="22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50">
        <f t="shared" ref="AL508:AL512" si="13">D508+F508+H508+J508++L508+N508+P508+R508+T508+V508+X508+Z508+AB508+AD508+AF508+AH508+AJ508</f>
        <v>1</v>
      </c>
      <c r="AM508" s="50">
        <f t="shared" ref="AM508:AM512" si="14">E508+G508+I508+K508+M508+O508+Q508+S508+U508+W508+Y508+AA508+AC508+AE508+AG508+AI508+AK508</f>
        <v>2</v>
      </c>
    </row>
    <row r="509" spans="1:39" s="77" customFormat="1" ht="51" customHeight="1">
      <c r="A509" s="37" t="s">
        <v>1215</v>
      </c>
      <c r="B509" s="60">
        <v>45565</v>
      </c>
      <c r="C509" s="37"/>
      <c r="D509" s="49"/>
      <c r="E509" s="49"/>
      <c r="F509" s="49"/>
      <c r="G509" s="49"/>
      <c r="H509" s="37"/>
      <c r="I509" s="37"/>
      <c r="J509" s="49"/>
      <c r="K509" s="49"/>
      <c r="L509" s="4"/>
      <c r="M509" s="4"/>
      <c r="N509" s="4">
        <v>1</v>
      </c>
      <c r="O509" s="4">
        <v>1000</v>
      </c>
      <c r="P509" s="22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83">
        <f t="shared" si="13"/>
        <v>1</v>
      </c>
      <c r="AM509" s="83">
        <f t="shared" si="14"/>
        <v>1000</v>
      </c>
    </row>
    <row r="510" spans="1:39" s="77" customFormat="1" ht="51" customHeight="1">
      <c r="A510" s="37" t="s">
        <v>735</v>
      </c>
      <c r="B510" s="60">
        <v>45562</v>
      </c>
      <c r="C510" s="37"/>
      <c r="D510" s="49"/>
      <c r="E510" s="49"/>
      <c r="F510" s="49"/>
      <c r="G510" s="49"/>
      <c r="H510" s="37"/>
      <c r="I510" s="37"/>
      <c r="J510" s="49"/>
      <c r="K510" s="49"/>
      <c r="L510" s="4"/>
      <c r="M510" s="4"/>
      <c r="N510" s="4">
        <v>1</v>
      </c>
      <c r="O510" s="4">
        <v>1000</v>
      </c>
      <c r="P510" s="22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83">
        <f t="shared" si="13"/>
        <v>1</v>
      </c>
      <c r="AM510" s="83">
        <f t="shared" si="14"/>
        <v>1000</v>
      </c>
    </row>
    <row r="511" spans="1:39" s="77" customFormat="1" ht="51" customHeight="1">
      <c r="A511" s="37" t="s">
        <v>1205</v>
      </c>
      <c r="B511" s="60">
        <v>45566</v>
      </c>
      <c r="C511" s="37"/>
      <c r="D511" s="49"/>
      <c r="E511" s="49"/>
      <c r="F511" s="49"/>
      <c r="G511" s="49"/>
      <c r="H511" s="37"/>
      <c r="I511" s="37"/>
      <c r="J511" s="49"/>
      <c r="K511" s="49"/>
      <c r="L511" s="4"/>
      <c r="M511" s="4"/>
      <c r="N511" s="4">
        <v>1</v>
      </c>
      <c r="O511" s="4">
        <v>1000</v>
      </c>
      <c r="P511" s="22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83">
        <f t="shared" si="13"/>
        <v>1</v>
      </c>
      <c r="AM511" s="83">
        <f t="shared" si="14"/>
        <v>1000</v>
      </c>
    </row>
    <row r="512" spans="1:39" ht="51" customHeight="1" thickBot="1">
      <c r="A512" s="39" t="s">
        <v>1203</v>
      </c>
      <c r="B512" s="78">
        <v>45566</v>
      </c>
      <c r="C512" s="39"/>
      <c r="D512" s="52"/>
      <c r="E512" s="52"/>
      <c r="F512" s="52"/>
      <c r="G512" s="52"/>
      <c r="H512" s="39"/>
      <c r="I512" s="39"/>
      <c r="J512" s="52"/>
      <c r="K512" s="52"/>
      <c r="L512" s="24"/>
      <c r="M512" s="24"/>
      <c r="N512" s="24">
        <v>1</v>
      </c>
      <c r="O512" s="24">
        <v>1000</v>
      </c>
      <c r="P512" s="25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50">
        <f t="shared" si="13"/>
        <v>1</v>
      </c>
      <c r="AM512" s="50">
        <f t="shared" si="14"/>
        <v>1000</v>
      </c>
    </row>
    <row r="513" spans="1:59" ht="22.5" customHeight="1" thickBot="1">
      <c r="A513" s="30"/>
      <c r="B513" s="30"/>
      <c r="C513" s="30"/>
      <c r="D513" s="16">
        <f t="shared" ref="D513:E513" si="15">SUM(D6:D136)</f>
        <v>0</v>
      </c>
      <c r="E513" s="16">
        <f t="shared" si="15"/>
        <v>0</v>
      </c>
      <c r="F513" s="16">
        <f t="shared" ref="F513:K513" si="16">SUM(F6:F511)</f>
        <v>1</v>
      </c>
      <c r="G513" s="16">
        <f t="shared" si="16"/>
        <v>500</v>
      </c>
      <c r="H513" s="16">
        <f t="shared" si="16"/>
        <v>43</v>
      </c>
      <c r="I513" s="16">
        <f t="shared" si="16"/>
        <v>66405.919999999998</v>
      </c>
      <c r="J513" s="16">
        <f t="shared" si="16"/>
        <v>64</v>
      </c>
      <c r="K513" s="16">
        <f t="shared" si="16"/>
        <v>65725.919999999998</v>
      </c>
      <c r="L513" s="16">
        <f t="shared" ref="L513:AK513" si="17">SUM(L6:L136)</f>
        <v>0</v>
      </c>
      <c r="M513" s="16">
        <f t="shared" si="17"/>
        <v>0</v>
      </c>
      <c r="N513" s="16">
        <f>SUM(N6:N512)</f>
        <v>373</v>
      </c>
      <c r="O513" s="16">
        <f>SUM(O6:O512)</f>
        <v>526185.24</v>
      </c>
      <c r="P513" s="16">
        <f t="shared" si="17"/>
        <v>0</v>
      </c>
      <c r="Q513" s="16">
        <f t="shared" si="17"/>
        <v>0</v>
      </c>
      <c r="R513" s="16">
        <f t="shared" si="17"/>
        <v>0</v>
      </c>
      <c r="S513" s="16">
        <f t="shared" si="17"/>
        <v>0</v>
      </c>
      <c r="T513" s="16">
        <f t="shared" si="17"/>
        <v>1</v>
      </c>
      <c r="U513" s="16">
        <f>SUM(U6:U511)</f>
        <v>1554.76</v>
      </c>
      <c r="V513" s="16">
        <f t="shared" si="17"/>
        <v>0</v>
      </c>
      <c r="W513" s="16">
        <f t="shared" si="17"/>
        <v>0</v>
      </c>
      <c r="X513" s="16">
        <f t="shared" si="17"/>
        <v>0</v>
      </c>
      <c r="Y513" s="16">
        <f t="shared" si="17"/>
        <v>0</v>
      </c>
      <c r="Z513" s="16">
        <f t="shared" si="17"/>
        <v>0</v>
      </c>
      <c r="AA513" s="16">
        <f t="shared" si="17"/>
        <v>0</v>
      </c>
      <c r="AB513" s="16">
        <f t="shared" si="17"/>
        <v>0</v>
      </c>
      <c r="AC513" s="16">
        <f t="shared" si="17"/>
        <v>0</v>
      </c>
      <c r="AD513" s="16">
        <f t="shared" si="17"/>
        <v>0</v>
      </c>
      <c r="AE513" s="16">
        <f t="shared" si="17"/>
        <v>0</v>
      </c>
      <c r="AF513" s="16">
        <f t="shared" si="17"/>
        <v>4</v>
      </c>
      <c r="AG513" s="16">
        <f>SUM(AG6:AG511)</f>
        <v>25000</v>
      </c>
      <c r="AH513" s="16">
        <f t="shared" si="17"/>
        <v>0</v>
      </c>
      <c r="AI513" s="16">
        <f t="shared" si="17"/>
        <v>0</v>
      </c>
      <c r="AJ513" s="16">
        <f t="shared" si="17"/>
        <v>0</v>
      </c>
      <c r="AK513" s="16">
        <f t="shared" si="17"/>
        <v>0</v>
      </c>
      <c r="AL513" s="50">
        <f>D513+F513+H513+J513+L513+N513+P513+R513+T513+V513+X513+Z513+AB513+AD513+AF513+AH513+AJ513</f>
        <v>486</v>
      </c>
      <c r="AM513" s="50">
        <f>E513+G513+I513+K513+M513+O513+Q513+S513+U513+W513+Y513+AA513+AC513+AE513+AG513+AI513+AK513</f>
        <v>685371.84</v>
      </c>
    </row>
    <row r="514" spans="1:59">
      <c r="A514" s="188" t="s">
        <v>1468</v>
      </c>
      <c r="B514" s="189"/>
      <c r="C514" s="189"/>
      <c r="D514" s="189"/>
      <c r="E514" s="189"/>
      <c r="F514" s="189"/>
      <c r="G514" s="189"/>
      <c r="H514" s="189"/>
      <c r="I514" s="189"/>
      <c r="J514" s="189"/>
      <c r="K514" s="189"/>
      <c r="L514" s="189"/>
      <c r="M514" s="189"/>
      <c r="N514" s="189"/>
      <c r="O514" s="189"/>
      <c r="P514" s="189"/>
      <c r="Q514" s="189"/>
      <c r="R514" s="189"/>
      <c r="S514" s="189"/>
      <c r="T514" s="189"/>
      <c r="U514" s="189"/>
      <c r="V514" s="189"/>
      <c r="W514" s="189"/>
      <c r="X514" s="189"/>
      <c r="Y514" s="189"/>
      <c r="Z514" s="189"/>
      <c r="AA514" s="189"/>
      <c r="AB514" s="189"/>
      <c r="AC514" s="189"/>
      <c r="AD514" s="189"/>
      <c r="AE514" s="189"/>
      <c r="AF514" s="189"/>
      <c r="AG514" s="189"/>
      <c r="AH514" s="189"/>
      <c r="AI514" s="189"/>
      <c r="AJ514" s="189"/>
      <c r="AK514" s="189"/>
      <c r="AL514" s="189"/>
      <c r="AM514" s="189"/>
    </row>
    <row r="515" spans="1:59">
      <c r="A515" s="189"/>
      <c r="B515" s="189"/>
      <c r="C515" s="189"/>
      <c r="D515" s="189"/>
      <c r="E515" s="189"/>
      <c r="F515" s="189"/>
      <c r="G515" s="189"/>
      <c r="H515" s="189"/>
      <c r="I515" s="189"/>
      <c r="J515" s="189"/>
      <c r="K515" s="189"/>
      <c r="L515" s="189"/>
      <c r="M515" s="189"/>
      <c r="N515" s="189"/>
      <c r="O515" s="189"/>
      <c r="P515" s="189"/>
      <c r="Q515" s="189"/>
      <c r="R515" s="189"/>
      <c r="S515" s="189"/>
      <c r="T515" s="189"/>
      <c r="U515" s="189"/>
      <c r="V515" s="189"/>
      <c r="W515" s="189"/>
      <c r="X515" s="189"/>
      <c r="Y515" s="189"/>
      <c r="Z515" s="189"/>
      <c r="AA515" s="189"/>
      <c r="AB515" s="189"/>
      <c r="AC515" s="189"/>
      <c r="AD515" s="189"/>
      <c r="AE515" s="189"/>
      <c r="AF515" s="189"/>
      <c r="AG515" s="189"/>
      <c r="AH515" s="189"/>
      <c r="AI515" s="189"/>
      <c r="AJ515" s="189"/>
      <c r="AK515" s="189"/>
      <c r="AL515" s="189"/>
      <c r="AM515" s="189"/>
      <c r="BF515" s="6"/>
      <c r="BG515" s="6"/>
    </row>
    <row r="516" spans="1:59" ht="18.75" customHeight="1">
      <c r="A516" s="189"/>
      <c r="B516" s="189"/>
      <c r="C516" s="189"/>
      <c r="D516" s="189"/>
      <c r="E516" s="189"/>
      <c r="F516" s="189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Q516" s="189"/>
      <c r="R516" s="189"/>
      <c r="S516" s="189"/>
      <c r="T516" s="189"/>
      <c r="U516" s="189"/>
      <c r="V516" s="189"/>
      <c r="W516" s="189"/>
      <c r="X516" s="189"/>
      <c r="Y516" s="189"/>
      <c r="Z516" s="189"/>
      <c r="AA516" s="189"/>
      <c r="AB516" s="189"/>
      <c r="AC516" s="189"/>
      <c r="AD516" s="189"/>
      <c r="AE516" s="189"/>
      <c r="AF516" s="189"/>
      <c r="AG516" s="189"/>
      <c r="AH516" s="189"/>
      <c r="AI516" s="189"/>
      <c r="AJ516" s="189"/>
      <c r="AK516" s="189"/>
      <c r="AL516" s="189"/>
      <c r="AM516" s="189"/>
    </row>
    <row r="517" spans="1:59">
      <c r="A517" s="189"/>
      <c r="B517" s="189"/>
      <c r="C517" s="189"/>
      <c r="D517" s="189"/>
      <c r="E517" s="189"/>
      <c r="F517" s="189"/>
      <c r="G517" s="189"/>
      <c r="H517" s="189"/>
      <c r="I517" s="189"/>
      <c r="J517" s="189"/>
      <c r="K517" s="189"/>
      <c r="L517" s="189"/>
      <c r="M517" s="189"/>
      <c r="N517" s="189"/>
      <c r="O517" s="189"/>
      <c r="P517" s="189"/>
      <c r="Q517" s="189"/>
      <c r="R517" s="189"/>
      <c r="S517" s="189"/>
      <c r="T517" s="189"/>
      <c r="U517" s="189"/>
      <c r="V517" s="189"/>
      <c r="W517" s="189"/>
      <c r="X517" s="189"/>
      <c r="Y517" s="189"/>
      <c r="Z517" s="189"/>
      <c r="AA517" s="189"/>
      <c r="AB517" s="189"/>
      <c r="AC517" s="189"/>
      <c r="AD517" s="189"/>
      <c r="AE517" s="189"/>
      <c r="AF517" s="189"/>
      <c r="AG517" s="189"/>
      <c r="AH517" s="189"/>
      <c r="AI517" s="189"/>
      <c r="AJ517" s="189"/>
      <c r="AK517" s="189"/>
      <c r="AL517" s="189"/>
      <c r="AM517" s="189"/>
    </row>
    <row r="518" spans="1:59">
      <c r="A518" s="189"/>
      <c r="B518" s="189"/>
      <c r="C518" s="189"/>
      <c r="D518" s="189"/>
      <c r="E518" s="189"/>
      <c r="F518" s="189"/>
      <c r="G518" s="189"/>
      <c r="H518" s="189"/>
      <c r="I518" s="189"/>
      <c r="J518" s="189"/>
      <c r="K518" s="189"/>
      <c r="L518" s="189"/>
      <c r="M518" s="189"/>
      <c r="N518" s="189"/>
      <c r="O518" s="189"/>
      <c r="P518" s="189"/>
      <c r="Q518" s="189"/>
      <c r="R518" s="189"/>
      <c r="S518" s="189"/>
      <c r="T518" s="189"/>
      <c r="U518" s="189"/>
      <c r="V518" s="189"/>
      <c r="W518" s="189"/>
      <c r="X518" s="189"/>
      <c r="Y518" s="189"/>
      <c r="Z518" s="189"/>
      <c r="AA518" s="189"/>
      <c r="AB518" s="189"/>
      <c r="AC518" s="189"/>
      <c r="AD518" s="189"/>
      <c r="AE518" s="189"/>
      <c r="AF518" s="189"/>
      <c r="AG518" s="189"/>
      <c r="AH518" s="189"/>
      <c r="AI518" s="189"/>
      <c r="AJ518" s="189"/>
      <c r="AK518" s="189"/>
      <c r="AL518" s="189"/>
      <c r="AM518" s="189"/>
    </row>
    <row r="519" spans="1:59" ht="18.75" customHeight="1">
      <c r="A519" s="189"/>
      <c r="B519" s="189"/>
      <c r="C519" s="189"/>
      <c r="D519" s="189"/>
      <c r="E519" s="189"/>
      <c r="F519" s="189"/>
      <c r="G519" s="189"/>
      <c r="H519" s="189"/>
      <c r="I519" s="189"/>
      <c r="J519" s="189"/>
      <c r="K519" s="189"/>
      <c r="L519" s="189"/>
      <c r="M519" s="189"/>
      <c r="N519" s="189"/>
      <c r="O519" s="189"/>
      <c r="P519" s="189"/>
      <c r="Q519" s="189"/>
      <c r="R519" s="189"/>
      <c r="S519" s="189"/>
      <c r="T519" s="189"/>
      <c r="U519" s="189"/>
      <c r="V519" s="189"/>
      <c r="W519" s="189"/>
      <c r="X519" s="189"/>
      <c r="Y519" s="189"/>
      <c r="Z519" s="189"/>
      <c r="AA519" s="189"/>
      <c r="AB519" s="189"/>
      <c r="AC519" s="189"/>
      <c r="AD519" s="189"/>
      <c r="AE519" s="189"/>
      <c r="AF519" s="189"/>
      <c r="AG519" s="189"/>
      <c r="AH519" s="189"/>
      <c r="AI519" s="189"/>
      <c r="AJ519" s="189"/>
      <c r="AK519" s="189"/>
      <c r="AL519" s="189"/>
      <c r="AM519" s="189"/>
    </row>
    <row r="520" spans="1:59">
      <c r="A520" s="189"/>
      <c r="B520" s="189"/>
      <c r="C520" s="189"/>
      <c r="D520" s="189"/>
      <c r="E520" s="189"/>
      <c r="F520" s="189"/>
      <c r="G520" s="189"/>
      <c r="H520" s="189"/>
      <c r="I520" s="189"/>
      <c r="J520" s="189"/>
      <c r="K520" s="189"/>
      <c r="L520" s="189"/>
      <c r="M520" s="189"/>
      <c r="N520" s="189"/>
      <c r="O520" s="189"/>
      <c r="P520" s="189"/>
      <c r="Q520" s="189"/>
      <c r="R520" s="189"/>
      <c r="S520" s="189"/>
      <c r="T520" s="189"/>
      <c r="U520" s="189"/>
      <c r="V520" s="189"/>
      <c r="W520" s="189"/>
      <c r="X520" s="189"/>
      <c r="Y520" s="189"/>
      <c r="Z520" s="189"/>
      <c r="AA520" s="189"/>
      <c r="AB520" s="189"/>
      <c r="AC520" s="189"/>
      <c r="AD520" s="189"/>
      <c r="AE520" s="189"/>
      <c r="AF520" s="189"/>
      <c r="AG520" s="189"/>
      <c r="AH520" s="189"/>
      <c r="AI520" s="189"/>
      <c r="AJ520" s="189"/>
      <c r="AK520" s="189"/>
      <c r="AL520" s="189"/>
      <c r="AM520" s="189"/>
    </row>
    <row r="534" ht="14.25" customHeight="1"/>
  </sheetData>
  <mergeCells count="24">
    <mergeCell ref="T4:U4"/>
    <mergeCell ref="L4:M4"/>
    <mergeCell ref="N4:O4"/>
    <mergeCell ref="A514:AM520"/>
    <mergeCell ref="AL4:AM4"/>
    <mergeCell ref="J4:K4"/>
    <mergeCell ref="F4:G4"/>
    <mergeCell ref="H4:I4"/>
    <mergeCell ref="A1:BG1"/>
    <mergeCell ref="AF4:AG4"/>
    <mergeCell ref="AH4:AI4"/>
    <mergeCell ref="AJ4:AK4"/>
    <mergeCell ref="V4:W4"/>
    <mergeCell ref="X4:Y4"/>
    <mergeCell ref="Z4:AA4"/>
    <mergeCell ref="AB4:AC4"/>
    <mergeCell ref="AD4:AE4"/>
    <mergeCell ref="D3:BE3"/>
    <mergeCell ref="P4:Q4"/>
    <mergeCell ref="R4:S4"/>
    <mergeCell ref="B3:B5"/>
    <mergeCell ref="A3:A5"/>
    <mergeCell ref="C3:C5"/>
    <mergeCell ref="D4:E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 АК</vt:lpstr>
      <vt:lpstr>Наложено штрафов и сумм по сумм</vt:lpstr>
      <vt:lpstr>Поступления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KulikovaVR</cp:lastModifiedBy>
  <cp:lastPrinted>2024-10-12T06:56:45Z</cp:lastPrinted>
  <dcterms:created xsi:type="dcterms:W3CDTF">2021-02-24T06:19:02Z</dcterms:created>
  <dcterms:modified xsi:type="dcterms:W3CDTF">2024-10-28T11:41:00Z</dcterms:modified>
</cp:coreProperties>
</file>