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27840" windowHeight="12600"/>
  </bookViews>
  <sheets>
    <sheet name="Экономика" sheetId="1" r:id="rId1"/>
  </sheets>
  <definedNames>
    <definedName name="_xlnm.Print_Titles" localSheetId="0">Экономика!$2:$5</definedName>
    <definedName name="_xlnm.Print_Area" localSheetId="0">Экономика!$A$1:$P$31</definedName>
  </definedNames>
  <calcPr calcId="125725"/>
</workbook>
</file>

<file path=xl/calcChain.xml><?xml version="1.0" encoding="utf-8"?>
<calcChain xmlns="http://schemas.openxmlformats.org/spreadsheetml/2006/main">
  <c r="K27" i="1"/>
  <c r="M16"/>
  <c r="N15"/>
  <c r="E26"/>
  <c r="D26"/>
  <c r="E25"/>
  <c r="D25"/>
  <c r="G24"/>
  <c r="H24"/>
  <c r="I24"/>
  <c r="J24"/>
  <c r="K24"/>
  <c r="L24"/>
  <c r="M24"/>
  <c r="F24"/>
  <c r="E29" l="1"/>
  <c r="D29"/>
  <c r="E27"/>
  <c r="D27"/>
  <c r="E24"/>
  <c r="D24"/>
  <c r="E23"/>
  <c r="D23"/>
  <c r="E20"/>
  <c r="D20"/>
  <c r="E19"/>
  <c r="D19"/>
  <c r="E18"/>
  <c r="D18"/>
  <c r="E17"/>
  <c r="D17"/>
  <c r="M6"/>
  <c r="L16"/>
  <c r="K16"/>
  <c r="J16"/>
  <c r="I16"/>
  <c r="H16"/>
  <c r="G16"/>
  <c r="F16"/>
  <c r="E14"/>
  <c r="D14"/>
  <c r="N14" s="1"/>
  <c r="E11"/>
  <c r="D11"/>
  <c r="E10"/>
  <c r="D10"/>
  <c r="M9"/>
  <c r="L9"/>
  <c r="K9"/>
  <c r="J9"/>
  <c r="I9"/>
  <c r="H9"/>
  <c r="G9"/>
  <c r="F9"/>
  <c r="E7"/>
  <c r="D7"/>
  <c r="I6"/>
  <c r="K6" l="1"/>
  <c r="E9"/>
  <c r="E16"/>
  <c r="N18"/>
  <c r="N23"/>
  <c r="N7"/>
  <c r="F6"/>
  <c r="J6"/>
  <c r="D16"/>
  <c r="G6"/>
  <c r="H6"/>
  <c r="L6"/>
  <c r="D9"/>
  <c r="E6" l="1"/>
  <c r="N16"/>
  <c r="D6"/>
  <c r="N6" l="1"/>
</calcChain>
</file>

<file path=xl/sharedStrings.xml><?xml version="1.0" encoding="utf-8"?>
<sst xmlns="http://schemas.openxmlformats.org/spreadsheetml/2006/main" count="88" uniqueCount="70">
  <si>
    <t>№ п/п</t>
  </si>
  <si>
    <t>Наименование муниципальной программы, подпрограммы, основного мероприятия</t>
  </si>
  <si>
    <t>Исполнитель мероприятия</t>
  </si>
  <si>
    <t xml:space="preserve">Объемы финансирования, тыс. рублей </t>
  </si>
  <si>
    <t>Уровень освоения финансовых средств (%)</t>
  </si>
  <si>
    <t>Результаты реализации мероприятий</t>
  </si>
  <si>
    <t>Всего</t>
  </si>
  <si>
    <t>в том числе по источникам финансирования</t>
  </si>
  <si>
    <t>Запланированные</t>
  </si>
  <si>
    <t>Достигнутые</t>
  </si>
  <si>
    <t>федеральный      бюджет</t>
  </si>
  <si>
    <t>областной бюджет</t>
  </si>
  <si>
    <t>местный бюджет</t>
  </si>
  <si>
    <t>внебюджетные источники</t>
  </si>
  <si>
    <t>план</t>
  </si>
  <si>
    <t>факт</t>
  </si>
  <si>
    <t>Всего по программе:</t>
  </si>
  <si>
    <t>ОСЭРТ администрации</t>
  </si>
  <si>
    <t>Информирование предприятий о государственных мерах поддержки в части повышения производительности труда; обеспечение информационного обмена между предприятиями в области реализации мероприятий по повышению производительности труда и тиражирование положительного опыта реализации мероприятий по повышению производительности труда. Консультационная и информационная поддержка в сфере инновационного развития.</t>
  </si>
  <si>
    <t>Основное мероприятие 2 "Формирование благоприятной инвестиционной среды"</t>
  </si>
  <si>
    <t>ОСЭРТ и отдел архитектуры администрации</t>
  </si>
  <si>
    <t>Мероприятие 2.1. Формирование и продвижение инвестиционного имиджа городского округа</t>
  </si>
  <si>
    <t>Формирование базы данных инвестиционных предложений хозяйствующих субъектов на территории Борисоглебского городского округа;  размещение и обновление информации на официальном сайте администрации Борисоглебского городского округа в сети Интернет;  актуализация инвестиционного паспорта Борисоглебского городского округа; организация участия городского округа в выставках и ярмарках, проводимых на территории Воронежской области и иных субъектах Российской Федерации, направленных на развитие экономического потенциала городского округа.</t>
  </si>
  <si>
    <t>Мероприятие 2.2. Совершенствование нормативно-правовой базы, направленной на развитие форм муниципальной поддержки инвестиционных проектов и механизмов муниципально-частного партнерства в инвестиционной сфере</t>
  </si>
  <si>
    <t>Актуализация нормативной правовой базы, регламентирующей поддержку инвестиционной деятельности на территории городского округа. Увеличение предпринимательской активности, привлечение инвестиций в развитие реального сектора экономики и инфраструктуры городского округа.</t>
  </si>
  <si>
    <t>Мероприятие 2.3. Совершенствование системы управления градостроительным развитием территории</t>
  </si>
  <si>
    <t>Основное мероприятие 3 "Развитие и поддержка малого и среднего предпринимательства"</t>
  </si>
  <si>
    <t>ОСЭРТ, ГКУ ВО ЦЗН, АНО БЦПП, МКК ФПП БГО ВО</t>
  </si>
  <si>
    <t>Мероприятие 3.1. Нормативно-правовое и организационное обеспечение развития малого и среднего бизнеса.</t>
  </si>
  <si>
    <t>Взаимодействие органов власти, инфраструктур поддержки предпринимательства  с представителями малого и среднего бизнеса, общественными объединениями предпринимателей.</t>
  </si>
  <si>
    <t>Мероприятие 3.2. Расширение доступа субъектов малого и среднего предпринимательства к финансово-кредитным и материальным ресурсам.</t>
  </si>
  <si>
    <t>Предоставление субъектам МСП микрозаймов; информирование субъектов МСП о видах и условиях предоставления государственной финансовой поддержки, об имущественной поддержке, о микрозаймах; предоставление имущественной поддержки в виде предоставления помещений, находящихся в муниципальной собственности.</t>
  </si>
  <si>
    <t>Мероприятие 3.3. Информационное, методическое и консультационное обеспечение субъектов малого и среднего предпринимательства.</t>
  </si>
  <si>
    <t>Обеспечение доступа субъектов МСП к необходимым информационным ресурсам, повышение предпринимательской грамотности, оказание помощи безработным гражданам по организации самозанятости и предпринимательской деятельности, предоставление методической и консультационной помощи, информационное обеспечение населения о действующей системе поддержки бизнеса, мероприятиях, проводимых для субъектов МСП, законодательстве, регулирующем предпринимательскую деятельность.</t>
  </si>
  <si>
    <t>Мероприятие 3.4. Организация выставочно-ярмарочной деятельности и популяризация предпринимательства.</t>
  </si>
  <si>
    <t>Подготовка и проведение конкурсов, выставок, ярмарок, деловых встреч, иных публичных мероприятий с участием субъектов малого и среднего бизнеса, повышение уровня предпринимательской активности.  Обеспечение участия субъектов МСП в областных, межрегиональных, общероссийских конкурсах, форумах, конференциях, мероприятиях, направленных на поддержку и развитие предпринимательства.</t>
  </si>
  <si>
    <t>Мероприятие 3.5. Предоставление субсидий на развитие и поддержку малого и среднего предпринимательства</t>
  </si>
  <si>
    <t>Предоставление субсидий субъектам МСП на компенсацию части затрат, связанных с приобретением оборудования в целях создания и (или) развития либо модернизации производства товаров (работ, услуг) за счет средств отчислений от УСН по нормативу 1%.</t>
  </si>
  <si>
    <t>Основное мероприятие 4 "Защита прав потребителей в Борисоглебском городском округе"</t>
  </si>
  <si>
    <t>ОСЭРТ, БГОО ОЗПП, Роспотребнадзор</t>
  </si>
  <si>
    <t>Основное мероприятие 5 "Совершенствование системы управления экономическим развитием округа"</t>
  </si>
  <si>
    <t>Осуществление мер по совершенствованию механизмов прогнозирования и мониторинга развития территории, эффективности и повышения качества деятельности органов местного самоуправления городского округа. 
Поддержание в актуальном состоянии документов стратегического планирования городского округа (Стратегия социально-экономического развития городского округа на период до 2035 года, План мероприятий по реализации Стратегии, Прогноз социально-экономического развития городского округа) и осуществление контроля их реализации. Организация актуализации муниципальных программ городского округа.</t>
  </si>
  <si>
    <t>Основное мероприятие 1 "Развитие промышленного потенциала городского округа"</t>
  </si>
  <si>
    <t>Совершенствование муниципальной политики и реализации функций в сфере земельных отношений, инфраструктуры пространственных данных городского округа.</t>
  </si>
  <si>
    <t>Мероприятие 4.1. Правовое просвещение потребителей, пропаганда законодательства о защите прав потребителей. Профилактика и пресечение правонарушений в сфере защиты прав потребителей на потребительском рынке округа.</t>
  </si>
  <si>
    <t>Мероприятие 4.2. Мониторинг деятельности структур, занимающихся вопросами защиты прав потребителей в округе.</t>
  </si>
  <si>
    <t>Повышение уровня информированности и правовой грамотности потребителей. Повышение правовой грамотности руководителей и работников хозяйствующих субъектов, осуществляющих деятельность в сфере потребительского рынка. Улучшение качества и культуры обслуживания населения.</t>
  </si>
  <si>
    <t>Повышение эффективности работы по вопросам защиты прав потребителей в округе. Организация работы межведомственной комиссии по развитию потребительского рынка и защите прав потребителей. Взаимодействие администрации округа, контролирующих, надзорных, правоохранительных органов и общества по защите прав потребителей.</t>
  </si>
  <si>
    <t>Основное мероприятие 6 "Содействие деятельности курируемых обществ с ограниченной ответственностью, в уставном капитале которых доля Борисоглебского городского округа Воронежской области составляет 100 процентов"</t>
  </si>
  <si>
    <t>Оказание информационной, консультационной, методологической и финансовой поддержки курируемым обществам с ограниченной ответственностью, в уставном капитале которых доля Борисоглебского городского округа Воронежской области составляет 100 процентов.</t>
  </si>
  <si>
    <t>Оказание информационной поддержки курируемому отделом социально-экономического развития территории администрации Борисоглебского городского округа Воронежской области ООО «БГРК».</t>
  </si>
  <si>
    <t xml:space="preserve"> С целью  популяризации национального проекта "Производительность труда" (далее – Проект) сформированы  материалы о результатах реализации Проекта в АО "Теплохим", АО "Борисоглебский трикотаж", ООО ИТЦ "Нефтемаш-инжиниринг", ООО "Торговый дом "Олимп" (письма от 01.03.2024: №33-11/2171;  №33-11/2172,  №33-11/2173, №33-11/2174). С целью привлечения предприятий городского округа к участию в Проекте  проводится индивидуальная работа с руководителями предприятий – потенциальными участниками. 17.05.2024 года проведен круглый стол по вопросу реализации Проекта. В 2024 году к Проекту присоединились еще 4 предприятия городского округа: ООО "БорНефтеПром", ООО ПК "Спецмаш", АО "Борхиммаш", АО "БМКК". Информация о результатах реализации Проекта направлена в управление по контролю и профилактике коррупционных правонарушений Правительства Воронежской области (письмо от 21.06.2024 №33-11/6898).
</t>
  </si>
  <si>
    <t>Начальник отдела социально-экономического 
развития территории                                ___________________   О.А. Завражина</t>
  </si>
  <si>
    <t>Отчет о ходе реализации муниципальной программы Борисоглебского городского округа Воронежской области "Экономическое развитие и инновационная экономика"  
за 2024 год</t>
  </si>
  <si>
    <t>Разработан, согласован, направлен в МЭР ВО (письмо от 09.08.2024 №33-11/8854), а также утвержден постановлением администрации от 10.09.2024 №2539 и зарегистрирован в системе "ГАС Управление" с присвоением реестрового номера Прогноз социально-экономического развития БГО ВО на 2025 год и плановый период 2026 и 2027 годов. 
Актуализирован План мероприятий по реализации Стратегии социально-экономического развития БГО ВО на 2019-2035 (постановление администрации городского округа от 16.12.2024 №3721).
Организована актуализация муниципальных программ в соответствии с решениями БГД БГО ВО от 25.04.2024 №257, от 01.08.2024 №282, от 02.10.2024 №283, от 28.11.2024 №309, от 24.12.2024 №№315-316.</t>
  </si>
  <si>
    <t>При активном участии предприятий городского округа продолжал реализацию проект «Работа в Борисоглебске». На официальном сайте администрации городского округа в специально созданном разделе для населения - «Работа в Борисоглебске» размещалась общая информация о  социально-экономическом развитии городского округа  и актуализированные сведения о предприятиях- участниках Проекта.  Актуализирован реестр предприятий, выпускающих инновационную продукцию.
В рамках соглашения между администрацией Борисоглебского городского округа Воронежской области, ООО ПК «Спецмаш» и бюджетным учреждением здравоохранения Воронежской области «Борисоглебская районная больница» в 2024 году в округе проходила акция - «Будь счастлив, малыш!», в рамках которой семьям с новорожденными детьми выдавались сертификаты на приобретение детских принадлежностей в одном из магазинов-партнеров акции. За отчетный период в округе выдано 364 сертификата.</t>
  </si>
  <si>
    <t xml:space="preserve">На территории городского округа сформирована нормативно-правовая база, регламентирующая поддержку инвестиционной деятельности. Приняты нормативно-правовые акты, регулирующие развитие муниципально – частного партнерства на территории городского округа.                                                                                                                                                                                                                                                                                                                                                                                                                                                                                                        В отчетном периоде приняты: постановление АБГО ВО от 29.02.2024 №524 "Об утверждении перечня объектов в отношении которых планируется заключение концессионных соглашений в 2024 году", постановление АБГО ВО от 29.02.2024 №537 "О создании совета по улучшению инвестиционного климата при главе администрации Борисоглебского городского округа Воронежской области", распоряжение АБГО ВО от 06.03.2024 №53-р "О назначении инвестиционного уполномоченного", постановление АБГО ВО от 23.05.2024 №1423 "О внесении изменений в постановление администрации Борисоглебского городского округа Воронежской области от 22.02.2018 №451 «Об утверждении Порядка  осуществления отдельных полномочий в сфере муниципально-частного партнерства в Борисоглебском городском округе  Воронежской области", </t>
  </si>
  <si>
    <t xml:space="preserve">постановление АБГО от 27.08.2024 №2411 "Об организации работы по сопровождению инвестиционных проектов на территории Борисоглебского городского округа Воронежской области", постановление АБГО от 08.11.2024 №3204 "Об утверждении Положения об  инвестиционном уполномоченном в Борисоглебском городском округе Воронежской области". Решением БГД БГО ВО от 02.11.2024 №285 утвержден Перечень показателей эффективности деятельности главы администрации Борисоглебского городского округа Воронежской области и инвестиционного уполномоченного Борисоглебского городского округа Воронежской области. </t>
  </si>
  <si>
    <t xml:space="preserve">В Министерство экономического развития Воронежской области  направлялась информация об участии БГО ВО в реализации Регионального инвестиционного стандарта (письма: от 18.01.2024 №33-11/393, от 07.02.2024 №33-11/1179, от 14.02.2024 №33-11/1486).  
Разработаны инвестиционные предложения по проектам, реализация которых возможна с использованием механизмов МЧП, информация направлена в Министерство экономического развития Воронежской области (письмо от 17.01.2024 №33-11/363). 
Обеспечено обновление структуры инвестиционного раздела официального сайта администрации городского округа в соответствии с рекомендациями министерства экономического развития Воронежской области (письмо №33-10/4320 от 05.08.2024): содержание раздела оформлено в виде кликабельных вкладок с ключевой информацией. </t>
  </si>
  <si>
    <t xml:space="preserve">АНО «БЦПП» за отчетный период оформлено 20 микрозаймов субъектам МСП на сумму 39 млн. 800 тыс. руб. через Фонд развития предпринимательства Воронежской области. Предоставлено поручительство ГФВО 4 клиентам  на сумму 2,8 млн. руб.  Оказана муниципальная имущественная поддержка 10 субъектам малого бизнеса. По  результатам проведенных конкурсов на размещение нестационарных торговых объектов на территории городского округа 15 субъектам малого и среднего предпринимательства предоставлено право на размещение 29  нестационарных торговых объектов на территории городского округа. </t>
  </si>
  <si>
    <t>На официальном сайте администрации ведется информационная страница «Предпринимательство», где размещены НПА, информация о видах поддержки МСП, проводимых конкурсах, семинарах, ярмарках и иная информация, представляющая интерес для предпринимателей. Администрацией округа оказывалась консультативная, методическая помощь по вопросам, регулирующим отношения в сфере предпринимательской деятельности. Консультации получил 201  представитель малого и среднего бизнеса. АНО «БЦПП» в отчетный период оказано 4310 услуг для субъектов МСП. Проведено 2 семинара по теме "Программы государственной поддержки субъектов МСП и самозанятых 2024" для 29 безработных, желающих принять участие в программах КУВО "УСЗН Борисоглебского городского округа". Осуществлялось информирование субъектов предпринимательства о проводимых Корпорацией МСП, Центром «Мой бизнес» обучающих вебинарах, обучающих мероприятиях для участников оборота товаров, подлежащих обязательной маркировке.</t>
  </si>
  <si>
    <t>При активном участии малого предпринимательства продолжал реализацию проект «Карта жителя Борисоглебского городского округа». Согласно проекту держатели Карты (льготные категории граждан) получают право на получение скидок на товары (работы, услуги), добровольно представляемых субъектами предпринимательства, зарегистрированными на территории округа. Реализация данного проекта позволила повысить имидж предпринимательства, социальную ответственность бизнеса, при этом создать условия для добросовестной конкуренции, когда при снижении цен для потребителей, предприниматели получили увеличение объемов продаж, популяризацию своего бизнеса.</t>
  </si>
  <si>
    <t>3 субъектам МСП предоставлены субсидии на возмещение части затрат, связанных с приобретением оборудования в целях создания и (или) развития либо модернизации производства товаров (работ, услуг).</t>
  </si>
  <si>
    <r>
      <t xml:space="preserve"> </t>
    </r>
    <r>
      <rPr>
        <sz val="18"/>
        <rFont val="Times New Roman"/>
        <family val="1"/>
        <charset val="204"/>
      </rPr>
      <t>Администрацией Борисоглебского городского округа проведены консультации для 254 граждан по вопросам защиты прав потребителей, в ходе которых потребителям оказана помощь в составлении заявлений, претензий, разъяснены права, даны конкретные рекомендации. Для хозяйствующих субъектов, осуществляющих деятельность в сфере потребительского рынка, на официальном сайте в сети интернет размещены методические рекомендации по повышению правовой грамотности и информированности по вопросам защиты прав потребителей, разработанные по заказу департамента по развитию предпринимательства и потребительского рынка Воронежской области.</t>
    </r>
  </si>
  <si>
    <t>В течение отчетного периода выдано: разрешения на строительство - 30 шт, разрешения на ввод объекта в эксплуатацию - 34 шт.; подготовлены и выданы градостроительные планы земельных участков - 48 шт.;  уведомлений о соответствии планируемых строительства или реконструкции объектов ИЖС или садовых домов - 185 шт.,  уведомлений о соответствии окончания строительства или реконструкции объектов ИЖС или садовых домов - 175 шт.; актов освидетельствования проведения основных работ по строительству (реконструкции) объекта индивидуального жилого строительства с привлечением средств материнского (семейного) капитала - 1 шт.</t>
  </si>
  <si>
    <t>Осуществлялся мониторинг деятельности субъектов МСП и организаций, образующих инфраструктуру поддержки бизнеса. Организовано и проведено 2 заседания координационного совета по развитию малого и среднего предпринимательства  при главе администрации городского округа. Работа координационного совета освещается на официальном сайте администрации городского округа.Проведены публичные консультации по оценке регулирующего воздействия 22 проекта муниципальных нормативных правовых актов и экспертизе 6 действующих НПА, затрагивающих интересы предпринимательской и иной экономической деятельности. В рамках очередного «Мониторинга развития предпринимательства, выявления проблем и препятствий, сдерживающих развитие малого и среднего предпринимательства Воронежской области»  проведено анкетирование 145 субъектов МСП, 15 субъектов малого и среднего предпринимательства городского округа приняли участие в совещании, проводимом ВОО "ОПОРА РОССИИ", на которой освещен ряд вопрос, касающихся ведения предпринимательской деятельности.</t>
  </si>
  <si>
    <t>Осуществлялось информирование предпринимателей о проводимых областных мероприятий для субъектов МСП (торгово-закупочных сессиий с участием федеральных сетей, вебинар по регистрации в системе "Цербер", Х Международный форум бизнеса и власти "Неделя Российского Ритейла", премии им .В. Столля и пр.). Организовано участие делегации предпринимателей в областном Форуме предпринимателей и ежегодной Премии имени Вильгельма Столля. Мероприятие прошло 23 мая 2024 года в г.Воронеж. 4 субъекта малого предпринимательства городского округа подали заявки на соискание указанной Премии. Победителями признаны: генеральный директор ООО "Торговый Дом "Олимп" Папоров Константин Юрьевич в номинации "Бизнес, проверенный временем" и заместитель директора ООО "Маслозавод Третьяковский" Ширяев Дмитрий Геннадьевич в номинации "Успешный молодежный бизнес". 
24 мая на территории округа проведено праздничное мероприятие, посвещенное Дню Российского предпринимательства. Организовано участие 2 торговых предприятий в 3 номинациях в областном конкурсе в сфере торговли, в результате ООО "Торговый Дом "Олимп" признан победителем в номинации "Лучшая торговая сеть".</t>
  </si>
  <si>
    <t>В рамках работы межведомственной комиссии по развитию потребительского рынка и защите прав потребителей налажено взаимодействие по вопросам защиты прав потребителей между администрацией городского округа, общественной организацией «Общество по защите прав потребителей», территориальным отделом Роспотребнадзора, отделом МВД. На официальном сайте администрации городского округа размещается информация для населения о проводимых Роспотребнадзором "горячих линиях" по вопросам защиты прав потребителей.</t>
  </si>
  <si>
    <t>Обновлена база данных о незадействованных производственных площадях  и свободных земельных участках организаций городского округа. Информация  направлена в ГКУ ВО «Агентство по привлечению инвестиций и региональному развитию» (письма: от 26.02.2024 №33-11/1883, от 20.06.2024 №33-11/6857, от 12.11.2024 №33-11/12183, от 06.12.2024 №33-11/13029).
Актуализированный инвестиционный паспорт БГО ВО направлен в ГКУ ВО «АПИиРР» (письмо  от 29.05.2024 №33-11/5993) для размещения на Инвестиционном портале Воронежской области в разделе «Презентации региона».</t>
  </si>
  <si>
    <t xml:space="preserve">Подготовлена и напечатана брошюра "Отчет о результатах деятельности администрации Борисоглебского городского округа Воронежской области за 2023 год". Проведен мониторинг исполнения плана мероприятий по реализации Стратегии социально-экономического развития городского округа. Отчет о ходе реализации мероприятий плана за 2023 год направлен в Министерство по развитию муниципальных образований Воронежской области (письмо от 04.03.2024 № 33-11/2201). 
Сформирован и представлен в БГД БГО ВО отчет о  ходе реализации и об оценке эффективности  в 2023 году муниципальных программ Борисоглебского городского округа Воронежской области (утвержден решением от 25.04.2024 №258). 
Ко Дню предпринимательства подготовлены и напечатаны поздравительные открытки и пригласительные билеты. 
Разработан и направлен в МЭР ВО (письмо от 17.06.2024 №33-11/6711) предварительный Прогноз социально-экономического развития БГО ВО на 2025 год и плановый период 2026 и 2027 годов.  
</t>
  </si>
</sst>
</file>

<file path=xl/styles.xml><?xml version="1.0" encoding="utf-8"?>
<styleSheet xmlns="http://schemas.openxmlformats.org/spreadsheetml/2006/main">
  <fonts count="29">
    <font>
      <sz val="11"/>
      <color theme="1"/>
      <name val="Calibri"/>
      <family val="2"/>
      <charset val="204"/>
      <scheme val="minor"/>
    </font>
    <font>
      <b/>
      <sz val="14"/>
      <name val="Times New Roman"/>
      <family val="1"/>
      <charset val="204"/>
    </font>
    <font>
      <sz val="11"/>
      <name val="Calibri"/>
      <family val="2"/>
      <charset val="204"/>
      <scheme val="minor"/>
    </font>
    <font>
      <b/>
      <sz val="10"/>
      <name val="Times New Roman"/>
      <family val="1"/>
      <charset val="204"/>
    </font>
    <font>
      <b/>
      <sz val="13"/>
      <name val="Times New Roman"/>
      <family val="1"/>
      <charset val="204"/>
    </font>
    <font>
      <sz val="10"/>
      <name val="Times New Roman"/>
      <family val="1"/>
      <charset val="204"/>
    </font>
    <font>
      <b/>
      <sz val="13"/>
      <name val="Calibri"/>
      <family val="2"/>
      <charset val="204"/>
      <scheme val="minor"/>
    </font>
    <font>
      <b/>
      <sz val="12"/>
      <name val="Times New Roman"/>
      <family val="1"/>
      <charset val="204"/>
    </font>
    <font>
      <b/>
      <sz val="14"/>
      <color rgb="FFFF0000"/>
      <name val="Times New Roman"/>
      <family val="1"/>
      <charset val="204"/>
    </font>
    <font>
      <sz val="14"/>
      <color rgb="FFFF0000"/>
      <name val="Calibri"/>
      <family val="2"/>
      <charset val="204"/>
      <scheme val="minor"/>
    </font>
    <font>
      <sz val="10"/>
      <color rgb="FFFF0000"/>
      <name val="Times New Roman"/>
      <family val="1"/>
      <charset val="204"/>
    </font>
    <font>
      <sz val="11"/>
      <color rgb="FFFF0000"/>
      <name val="Calibri"/>
      <family val="2"/>
      <charset val="204"/>
      <scheme val="minor"/>
    </font>
    <font>
      <b/>
      <sz val="10"/>
      <color rgb="FFFF0000"/>
      <name val="Times New Roman"/>
      <family val="1"/>
      <charset val="204"/>
    </font>
    <font>
      <sz val="14"/>
      <name val="Times New Roman"/>
      <family val="1"/>
      <charset val="204"/>
    </font>
    <font>
      <sz val="14"/>
      <color rgb="FFFF0000"/>
      <name val="Times New Roman"/>
      <family val="1"/>
      <charset val="204"/>
    </font>
    <font>
      <b/>
      <sz val="11"/>
      <color rgb="FFFF0000"/>
      <name val="Calibri"/>
      <family val="2"/>
      <charset val="204"/>
      <scheme val="minor"/>
    </font>
    <font>
      <sz val="18"/>
      <name val="Times New Roman"/>
      <family val="1"/>
      <charset val="204"/>
    </font>
    <font>
      <sz val="20"/>
      <color rgb="FFFF0000"/>
      <name val="Times New Roman"/>
      <family val="1"/>
      <charset val="204"/>
    </font>
    <font>
      <b/>
      <sz val="18"/>
      <name val="Times New Roman"/>
      <family val="1"/>
      <charset val="204"/>
    </font>
    <font>
      <sz val="18"/>
      <name val="Calibri"/>
      <family val="2"/>
      <charset val="204"/>
      <scheme val="minor"/>
    </font>
    <font>
      <sz val="18"/>
      <color rgb="FFFF0000"/>
      <name val="Times New Roman"/>
      <family val="1"/>
      <charset val="204"/>
    </font>
    <font>
      <sz val="18"/>
      <color rgb="FFFF0000"/>
      <name val="Calibri"/>
      <family val="2"/>
      <charset val="204"/>
      <scheme val="minor"/>
    </font>
    <font>
      <sz val="15"/>
      <color rgb="FFFF0000"/>
      <name val="Times New Roman"/>
      <family val="1"/>
      <charset val="204"/>
    </font>
    <font>
      <sz val="14"/>
      <name val="Calibri"/>
      <family val="2"/>
      <charset val="204"/>
      <scheme val="minor"/>
    </font>
    <font>
      <sz val="20"/>
      <name val="Times New Roman"/>
      <family val="1"/>
      <charset val="204"/>
    </font>
    <font>
      <b/>
      <sz val="15"/>
      <name val="Times New Roman"/>
      <family val="1"/>
      <charset val="204"/>
    </font>
    <font>
      <sz val="15"/>
      <name val="Times New Roman"/>
      <family val="1"/>
      <charset val="204"/>
    </font>
    <font>
      <sz val="12"/>
      <name val="Times New Roman"/>
      <family val="1"/>
      <charset val="204"/>
    </font>
    <font>
      <b/>
      <sz val="1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1">
    <xf numFmtId="0" fontId="0" fillId="0" borderId="0"/>
  </cellStyleXfs>
  <cellXfs count="114">
    <xf numFmtId="0" fontId="0" fillId="0" borderId="0" xfId="0"/>
    <xf numFmtId="0" fontId="2" fillId="0" borderId="0" xfId="0" applyFont="1"/>
    <xf numFmtId="0" fontId="5" fillId="0" borderId="0" xfId="0" applyFont="1"/>
    <xf numFmtId="0" fontId="2" fillId="0" borderId="4" xfId="0" applyFont="1" applyBorder="1" applyAlignment="1">
      <alignment horizontal="center" vertical="center" wrapText="1"/>
    </xf>
    <xf numFmtId="0" fontId="10" fillId="0" borderId="0" xfId="0" applyFont="1"/>
    <xf numFmtId="0" fontId="11" fillId="0" borderId="0" xfId="0" applyFont="1"/>
    <xf numFmtId="0" fontId="12" fillId="0" borderId="6" xfId="0" applyFont="1" applyFill="1" applyBorder="1" applyAlignment="1">
      <alignment horizontal="center" vertical="center"/>
    </xf>
    <xf numFmtId="0" fontId="15" fillId="0" borderId="0" xfId="0" applyFont="1" applyAlignment="1">
      <alignment horizontal="center" vertical="center"/>
    </xf>
    <xf numFmtId="0" fontId="10" fillId="0" borderId="0" xfId="0"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vertical="center"/>
    </xf>
    <xf numFmtId="0" fontId="17" fillId="0" borderId="0" xfId="0" applyFont="1" applyAlignment="1">
      <alignment vertical="center"/>
    </xf>
    <xf numFmtId="0" fontId="1" fillId="0" borderId="4" xfId="0" applyFont="1" applyBorder="1" applyAlignment="1">
      <alignment horizontal="center" vertical="center" wrapText="1"/>
    </xf>
    <xf numFmtId="0" fontId="14" fillId="0" borderId="0" xfId="0" applyFont="1" applyAlignment="1">
      <alignment vertical="center"/>
    </xf>
    <xf numFmtId="0" fontId="9" fillId="0" borderId="0" xfId="0" applyFont="1" applyAlignment="1">
      <alignment vertical="center"/>
    </xf>
    <xf numFmtId="0" fontId="16" fillId="0" borderId="4" xfId="0" applyFont="1" applyFill="1" applyBorder="1" applyAlignment="1">
      <alignment horizontal="center" vertical="center" wrapText="1"/>
    </xf>
    <xf numFmtId="0" fontId="16"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2"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 fillId="0" borderId="0" xfId="0" applyFont="1" applyFill="1"/>
    <xf numFmtId="4" fontId="1" fillId="0" borderId="4" xfId="0" applyNumberFormat="1" applyFont="1" applyFill="1" applyBorder="1" applyAlignment="1">
      <alignment horizontal="center" vertical="center" wrapText="1"/>
    </xf>
    <xf numFmtId="0" fontId="13" fillId="0" borderId="0" xfId="0" applyFont="1" applyAlignment="1">
      <alignment horizontal="center" vertical="center"/>
    </xf>
    <xf numFmtId="0" fontId="23" fillId="0" borderId="0" xfId="0" applyFont="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center" vertical="center"/>
    </xf>
    <xf numFmtId="0" fontId="24" fillId="0" borderId="0" xfId="0" applyFont="1" applyFill="1" applyAlignment="1">
      <alignment horizontal="center" vertical="center"/>
    </xf>
    <xf numFmtId="0" fontId="16" fillId="0" borderId="6"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6" xfId="0" applyFont="1" applyFill="1" applyBorder="1" applyAlignment="1">
      <alignment horizontal="center" vertical="center"/>
    </xf>
    <xf numFmtId="4" fontId="1" fillId="0" borderId="0" xfId="0" applyNumberFormat="1" applyFont="1" applyFill="1" applyBorder="1" applyAlignment="1">
      <alignment horizontal="center" wrapText="1"/>
    </xf>
    <xf numFmtId="9" fontId="1" fillId="0" borderId="7" xfId="0" applyNumberFormat="1" applyFont="1" applyFill="1" applyBorder="1" applyAlignment="1">
      <alignment horizontal="center" wrapText="1"/>
    </xf>
    <xf numFmtId="4" fontId="1" fillId="0" borderId="5" xfId="0" applyNumberFormat="1" applyFont="1" applyFill="1" applyBorder="1" applyAlignment="1">
      <alignment horizontal="center" wrapText="1"/>
    </xf>
    <xf numFmtId="4" fontId="13" fillId="0" borderId="6" xfId="0" applyNumberFormat="1" applyFont="1" applyFill="1" applyBorder="1" applyAlignment="1">
      <alignment horizontal="center" vertical="center"/>
    </xf>
    <xf numFmtId="4" fontId="13" fillId="2" borderId="6" xfId="0" applyNumberFormat="1" applyFont="1" applyFill="1" applyBorder="1" applyAlignment="1">
      <alignment horizontal="center" vertical="center"/>
    </xf>
    <xf numFmtId="4" fontId="13" fillId="0" borderId="6" xfId="0" applyNumberFormat="1" applyFont="1" applyFill="1" applyBorder="1" applyAlignment="1">
      <alignment horizontal="center" vertical="center" wrapText="1"/>
    </xf>
    <xf numFmtId="0" fontId="13" fillId="0" borderId="5" xfId="0" applyFont="1" applyFill="1" applyBorder="1" applyAlignment="1">
      <alignment horizontal="center" wrapText="1"/>
    </xf>
    <xf numFmtId="0" fontId="25" fillId="0" borderId="5" xfId="0" applyFont="1" applyFill="1" applyBorder="1" applyAlignment="1">
      <alignment horizontal="center" wrapText="1"/>
    </xf>
    <xf numFmtId="9" fontId="1" fillId="0" borderId="5"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2" fillId="0" borderId="4" xfId="0" applyFont="1" applyFill="1" applyBorder="1" applyAlignment="1">
      <alignment horizontal="center" vertical="center"/>
    </xf>
    <xf numFmtId="0" fontId="1" fillId="2"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4" fontId="13" fillId="0" borderId="0"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3" fillId="0" borderId="7" xfId="0" applyFont="1" applyFill="1" applyBorder="1" applyAlignment="1">
      <alignment vertical="center"/>
    </xf>
    <xf numFmtId="0" fontId="26"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3" fillId="0" borderId="6" xfId="0" applyFont="1" applyFill="1" applyBorder="1" applyAlignment="1">
      <alignment vertical="center"/>
    </xf>
    <xf numFmtId="0" fontId="3" fillId="0" borderId="4" xfId="0" applyFont="1" applyFill="1" applyBorder="1" applyAlignment="1">
      <alignment vertical="center"/>
    </xf>
    <xf numFmtId="0" fontId="1" fillId="0" borderId="4" xfId="0" applyFont="1" applyFill="1" applyBorder="1" applyAlignment="1">
      <alignment horizontal="center" vertical="center"/>
    </xf>
    <xf numFmtId="4" fontId="1" fillId="0" borderId="4" xfId="0" applyNumberFormat="1"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5" fillId="0" borderId="0" xfId="0" applyFont="1" applyFill="1"/>
    <xf numFmtId="0" fontId="13"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3" fillId="0" borderId="7" xfId="0" applyNumberFormat="1" applyFont="1" applyFill="1" applyBorder="1" applyAlignment="1">
      <alignment horizontal="center" wrapText="1"/>
    </xf>
    <xf numFmtId="0" fontId="16" fillId="0" borderId="7" xfId="0" applyFont="1" applyFill="1" applyBorder="1" applyAlignment="1">
      <alignment horizontal="center" wrapText="1"/>
    </xf>
    <xf numFmtId="0" fontId="5" fillId="0" borderId="4" xfId="0" applyFont="1" applyBorder="1"/>
    <xf numFmtId="0" fontId="3"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8" fillId="0" borderId="0" xfId="0" applyFont="1" applyAlignment="1">
      <alignment horizontal="center" vertical="center"/>
    </xf>
    <xf numFmtId="0" fontId="12" fillId="0" borderId="9"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center" vertical="top"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20" fillId="2" borderId="4" xfId="0" applyFont="1" applyFill="1" applyBorder="1" applyAlignment="1">
      <alignment horizontal="center" vertical="center" wrapText="1"/>
    </xf>
    <xf numFmtId="0" fontId="16" fillId="2"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6" fillId="0" borderId="4" xfId="0" applyFont="1" applyFill="1" applyBorder="1" applyAlignment="1">
      <alignment horizontal="center" vertical="center" textRotation="90"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23"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38"/>
  <sheetViews>
    <sheetView tabSelected="1" view="pageBreakPreview" zoomScale="60" zoomScaleNormal="80" workbookViewId="0">
      <pane xSplit="2" ySplit="5" topLeftCell="C27" activePane="bottomRight" state="frozenSplit"/>
      <selection pane="topRight" activeCell="O1" sqref="O1"/>
      <selection pane="bottomLeft" activeCell="A8" sqref="A8"/>
      <selection pane="bottomRight" activeCell="P27" sqref="P27"/>
    </sheetView>
  </sheetViews>
  <sheetFormatPr defaultRowHeight="23.25"/>
  <cols>
    <col min="1" max="1" width="4.85546875" style="7" customWidth="1"/>
    <col min="2" max="2" width="33.7109375" style="16" customWidth="1"/>
    <col min="3" max="3" width="18.85546875" style="11" customWidth="1"/>
    <col min="4" max="4" width="12.85546875" style="29" customWidth="1"/>
    <col min="5" max="5" width="12.85546875" style="12" customWidth="1"/>
    <col min="6" max="7" width="10.42578125" style="29" customWidth="1"/>
    <col min="8" max="9" width="10.28515625" style="29" customWidth="1"/>
    <col min="10" max="12" width="12.85546875" style="29" customWidth="1"/>
    <col min="13" max="13" width="12.85546875" style="12" customWidth="1"/>
    <col min="14" max="14" width="12.85546875" style="31" customWidth="1"/>
    <col min="15" max="15" width="62.85546875" style="20" customWidth="1"/>
    <col min="16" max="16" width="107.42578125" style="21" customWidth="1"/>
    <col min="17" max="16384" width="9.140625" style="5"/>
  </cols>
  <sheetData>
    <row r="1" spans="1:17" s="1" customFormat="1" ht="46.5" customHeight="1">
      <c r="A1" s="92" t="s">
        <v>53</v>
      </c>
      <c r="B1" s="93"/>
      <c r="C1" s="93"/>
      <c r="D1" s="93"/>
      <c r="E1" s="93"/>
      <c r="F1" s="93"/>
      <c r="G1" s="93"/>
      <c r="H1" s="93"/>
      <c r="I1" s="93"/>
      <c r="J1" s="93"/>
      <c r="K1" s="93"/>
      <c r="L1" s="93"/>
      <c r="M1" s="93"/>
      <c r="N1" s="93"/>
      <c r="O1" s="93"/>
      <c r="P1" s="93"/>
      <c r="Q1" s="94"/>
    </row>
    <row r="2" spans="1:17" s="1" customFormat="1" ht="26.25" customHeight="1">
      <c r="A2" s="95" t="s">
        <v>0</v>
      </c>
      <c r="B2" s="96" t="s">
        <v>1</v>
      </c>
      <c r="C2" s="95" t="s">
        <v>2</v>
      </c>
      <c r="D2" s="97" t="s">
        <v>3</v>
      </c>
      <c r="E2" s="97"/>
      <c r="F2" s="97"/>
      <c r="G2" s="97"/>
      <c r="H2" s="97"/>
      <c r="I2" s="97"/>
      <c r="J2" s="97"/>
      <c r="K2" s="97"/>
      <c r="L2" s="97"/>
      <c r="M2" s="97"/>
      <c r="N2" s="98" t="s">
        <v>4</v>
      </c>
      <c r="O2" s="100" t="s">
        <v>5</v>
      </c>
      <c r="P2" s="100"/>
      <c r="Q2" s="2"/>
    </row>
    <row r="3" spans="1:17" s="1" customFormat="1" ht="25.5" customHeight="1">
      <c r="A3" s="95"/>
      <c r="B3" s="96"/>
      <c r="C3" s="95"/>
      <c r="D3" s="97" t="s">
        <v>6</v>
      </c>
      <c r="E3" s="97"/>
      <c r="F3" s="97" t="s">
        <v>7</v>
      </c>
      <c r="G3" s="97"/>
      <c r="H3" s="97"/>
      <c r="I3" s="97"/>
      <c r="J3" s="97"/>
      <c r="K3" s="97"/>
      <c r="L3" s="97"/>
      <c r="M3" s="97"/>
      <c r="N3" s="99"/>
      <c r="O3" s="100" t="s">
        <v>8</v>
      </c>
      <c r="P3" s="100" t="s">
        <v>9</v>
      </c>
      <c r="Q3" s="2"/>
    </row>
    <row r="4" spans="1:17" s="1" customFormat="1" ht="36" customHeight="1">
      <c r="A4" s="95"/>
      <c r="B4" s="96"/>
      <c r="C4" s="95"/>
      <c r="D4" s="97"/>
      <c r="E4" s="97"/>
      <c r="F4" s="97" t="s">
        <v>10</v>
      </c>
      <c r="G4" s="97"/>
      <c r="H4" s="97" t="s">
        <v>11</v>
      </c>
      <c r="I4" s="97"/>
      <c r="J4" s="97" t="s">
        <v>12</v>
      </c>
      <c r="K4" s="97"/>
      <c r="L4" s="97" t="s">
        <v>13</v>
      </c>
      <c r="M4" s="97"/>
      <c r="N4" s="99"/>
      <c r="O4" s="101"/>
      <c r="P4" s="101"/>
      <c r="Q4" s="2"/>
    </row>
    <row r="5" spans="1:17" s="1" customFormat="1" ht="45" customHeight="1">
      <c r="A5" s="75"/>
      <c r="B5" s="14"/>
      <c r="C5" s="3"/>
      <c r="D5" s="76" t="s">
        <v>14</v>
      </c>
      <c r="E5" s="76" t="s">
        <v>15</v>
      </c>
      <c r="F5" s="76" t="s">
        <v>14</v>
      </c>
      <c r="G5" s="76" t="s">
        <v>15</v>
      </c>
      <c r="H5" s="76" t="s">
        <v>14</v>
      </c>
      <c r="I5" s="76" t="s">
        <v>15</v>
      </c>
      <c r="J5" s="76" t="s">
        <v>14</v>
      </c>
      <c r="K5" s="76" t="s">
        <v>15</v>
      </c>
      <c r="L5" s="76" t="s">
        <v>14</v>
      </c>
      <c r="M5" s="76" t="s">
        <v>15</v>
      </c>
      <c r="N5" s="99"/>
      <c r="O5" s="101"/>
      <c r="P5" s="101"/>
      <c r="Q5" s="2"/>
    </row>
    <row r="6" spans="1:17" s="26" customFormat="1" ht="42" customHeight="1">
      <c r="A6" s="64"/>
      <c r="B6" s="97" t="s">
        <v>16</v>
      </c>
      <c r="C6" s="104"/>
      <c r="D6" s="27">
        <f t="shared" ref="D6:E27" si="0">F6+H6+J6+L6</f>
        <v>44331.57</v>
      </c>
      <c r="E6" s="27">
        <f t="shared" si="0"/>
        <v>44331.520000000004</v>
      </c>
      <c r="F6" s="65">
        <f>F7+F9+F16+F24+F27+F29</f>
        <v>0</v>
      </c>
      <c r="G6" s="65">
        <f t="shared" ref="G6:M6" si="1">G7+G9+G16+G24+G27+G29</f>
        <v>0</v>
      </c>
      <c r="H6" s="65">
        <f t="shared" si="1"/>
        <v>0</v>
      </c>
      <c r="I6" s="65">
        <f t="shared" si="1"/>
        <v>0</v>
      </c>
      <c r="J6" s="65">
        <f t="shared" si="1"/>
        <v>4531.5700000000006</v>
      </c>
      <c r="K6" s="65">
        <f t="shared" si="1"/>
        <v>4531.5200000000004</v>
      </c>
      <c r="L6" s="65">
        <f t="shared" si="1"/>
        <v>39800</v>
      </c>
      <c r="M6" s="65">
        <f t="shared" si="1"/>
        <v>39800</v>
      </c>
      <c r="N6" s="37">
        <f t="shared" ref="N6:N23" si="2">E6/D6</f>
        <v>0.99999887213559102</v>
      </c>
      <c r="O6" s="66"/>
      <c r="P6" s="67"/>
      <c r="Q6" s="68"/>
    </row>
    <row r="7" spans="1:17" s="1" customFormat="1" ht="336.75" customHeight="1">
      <c r="A7" s="40"/>
      <c r="B7" s="50" t="s">
        <v>42</v>
      </c>
      <c r="C7" s="49" t="s">
        <v>17</v>
      </c>
      <c r="D7" s="45">
        <f t="shared" si="0"/>
        <v>9.3000000000000007</v>
      </c>
      <c r="E7" s="43">
        <f t="shared" si="0"/>
        <v>9.25</v>
      </c>
      <c r="F7" s="45">
        <v>0</v>
      </c>
      <c r="G7" s="45">
        <v>0</v>
      </c>
      <c r="H7" s="45">
        <v>0</v>
      </c>
      <c r="I7" s="45">
        <v>0</v>
      </c>
      <c r="J7" s="45">
        <v>9.3000000000000007</v>
      </c>
      <c r="K7" s="45">
        <v>9.25</v>
      </c>
      <c r="L7" s="45">
        <v>0</v>
      </c>
      <c r="M7" s="45">
        <v>0</v>
      </c>
      <c r="N7" s="44">
        <f t="shared" si="2"/>
        <v>0.99462365591397839</v>
      </c>
      <c r="O7" s="108" t="s">
        <v>18</v>
      </c>
      <c r="P7" s="84" t="s">
        <v>51</v>
      </c>
      <c r="Q7" s="2"/>
    </row>
    <row r="8" spans="1:17" s="1" customFormat="1" ht="383.25" customHeight="1">
      <c r="A8" s="42"/>
      <c r="B8" s="55"/>
      <c r="C8" s="56"/>
      <c r="D8" s="48"/>
      <c r="E8" s="57"/>
      <c r="F8" s="47"/>
      <c r="G8" s="47"/>
      <c r="H8" s="46"/>
      <c r="I8" s="46"/>
      <c r="J8" s="46"/>
      <c r="K8" s="46"/>
      <c r="L8" s="46"/>
      <c r="M8" s="46"/>
      <c r="N8" s="58"/>
      <c r="O8" s="109"/>
      <c r="P8" s="87" t="s">
        <v>55</v>
      </c>
      <c r="Q8" s="2"/>
    </row>
    <row r="9" spans="1:17" s="1" customFormat="1" ht="84" customHeight="1">
      <c r="A9" s="40"/>
      <c r="B9" s="70" t="s">
        <v>19</v>
      </c>
      <c r="C9" s="69" t="s">
        <v>20</v>
      </c>
      <c r="D9" s="71">
        <f>F9+H9+J9+L9</f>
        <v>0</v>
      </c>
      <c r="E9" s="71">
        <f t="shared" ref="E9:E14" si="3">G9+I9+K9+M9</f>
        <v>0</v>
      </c>
      <c r="F9" s="71">
        <f>SUM(F10:F14)</f>
        <v>0</v>
      </c>
      <c r="G9" s="71">
        <f t="shared" ref="G9:M9" si="4">SUM(G10:G14)</f>
        <v>0</v>
      </c>
      <c r="H9" s="71">
        <f t="shared" si="4"/>
        <v>0</v>
      </c>
      <c r="I9" s="71">
        <f t="shared" si="4"/>
        <v>0</v>
      </c>
      <c r="J9" s="71">
        <f t="shared" si="4"/>
        <v>0</v>
      </c>
      <c r="K9" s="71">
        <f t="shared" si="4"/>
        <v>0</v>
      </c>
      <c r="L9" s="71">
        <f t="shared" si="4"/>
        <v>0</v>
      </c>
      <c r="M9" s="71">
        <f t="shared" si="4"/>
        <v>0</v>
      </c>
      <c r="N9" s="51">
        <v>1</v>
      </c>
      <c r="O9" s="77"/>
      <c r="P9" s="78"/>
      <c r="Q9" s="2"/>
    </row>
    <row r="10" spans="1:17" s="1" customFormat="1" ht="366" customHeight="1">
      <c r="A10" s="39"/>
      <c r="B10" s="60" t="s">
        <v>21</v>
      </c>
      <c r="C10" s="36" t="s">
        <v>20</v>
      </c>
      <c r="D10" s="61">
        <f t="shared" ref="D10:D11" si="5">F10+H10+J10+L10</f>
        <v>0</v>
      </c>
      <c r="E10" s="61">
        <f t="shared" si="3"/>
        <v>0</v>
      </c>
      <c r="F10" s="61">
        <v>0</v>
      </c>
      <c r="G10" s="61">
        <v>0</v>
      </c>
      <c r="H10" s="61">
        <v>0</v>
      </c>
      <c r="I10" s="61">
        <v>0</v>
      </c>
      <c r="J10" s="61">
        <v>0</v>
      </c>
      <c r="K10" s="61">
        <v>0</v>
      </c>
      <c r="L10" s="61">
        <v>0</v>
      </c>
      <c r="M10" s="61">
        <v>0</v>
      </c>
      <c r="N10" s="37">
        <v>1</v>
      </c>
      <c r="O10" s="17" t="s">
        <v>22</v>
      </c>
      <c r="P10" s="17" t="s">
        <v>68</v>
      </c>
      <c r="Q10" s="74"/>
    </row>
    <row r="11" spans="1:17" s="1" customFormat="1" ht="387" customHeight="1">
      <c r="A11" s="83"/>
      <c r="B11" s="110" t="s">
        <v>23</v>
      </c>
      <c r="C11" s="112" t="s">
        <v>17</v>
      </c>
      <c r="D11" s="72">
        <f t="shared" si="5"/>
        <v>0</v>
      </c>
      <c r="E11" s="72">
        <f t="shared" si="3"/>
        <v>0</v>
      </c>
      <c r="F11" s="72">
        <v>0</v>
      </c>
      <c r="G11" s="72">
        <v>0</v>
      </c>
      <c r="H11" s="72">
        <v>0</v>
      </c>
      <c r="I11" s="72">
        <v>0</v>
      </c>
      <c r="J11" s="72">
        <v>0</v>
      </c>
      <c r="K11" s="72">
        <v>0</v>
      </c>
      <c r="L11" s="72">
        <v>0</v>
      </c>
      <c r="M11" s="72">
        <v>0</v>
      </c>
      <c r="N11" s="44">
        <v>1</v>
      </c>
      <c r="O11" s="73" t="s">
        <v>24</v>
      </c>
      <c r="P11" s="85" t="s">
        <v>56</v>
      </c>
      <c r="Q11" s="4"/>
    </row>
    <row r="12" spans="1:17" s="1" customFormat="1" ht="239.25" customHeight="1">
      <c r="A12" s="83"/>
      <c r="B12" s="110"/>
      <c r="C12" s="112"/>
      <c r="D12" s="72"/>
      <c r="E12" s="72"/>
      <c r="F12" s="72"/>
      <c r="G12" s="72"/>
      <c r="H12" s="72"/>
      <c r="I12" s="72"/>
      <c r="J12" s="72"/>
      <c r="K12" s="72"/>
      <c r="L12" s="72"/>
      <c r="M12" s="72"/>
      <c r="N12" s="44"/>
      <c r="O12" s="73"/>
      <c r="P12" s="85" t="s">
        <v>57</v>
      </c>
      <c r="Q12" s="4"/>
    </row>
    <row r="13" spans="1:17" s="1" customFormat="1" ht="309.75" customHeight="1">
      <c r="A13" s="83"/>
      <c r="B13" s="111"/>
      <c r="C13" s="113"/>
      <c r="D13" s="48"/>
      <c r="E13" s="48"/>
      <c r="F13" s="48"/>
      <c r="G13" s="48"/>
      <c r="H13" s="48"/>
      <c r="I13" s="48"/>
      <c r="J13" s="48"/>
      <c r="K13" s="48"/>
      <c r="L13" s="48"/>
      <c r="M13" s="48"/>
      <c r="N13" s="52"/>
      <c r="O13" s="79"/>
      <c r="P13" s="86" t="s">
        <v>58</v>
      </c>
      <c r="Q13" s="4"/>
    </row>
    <row r="14" spans="1:17" s="1" customFormat="1" ht="252.75" customHeight="1">
      <c r="A14" s="42"/>
      <c r="B14" s="80" t="s">
        <v>25</v>
      </c>
      <c r="C14" s="81" t="s">
        <v>20</v>
      </c>
      <c r="D14" s="48">
        <f>F14+H14+J14+L14</f>
        <v>0</v>
      </c>
      <c r="E14" s="48">
        <f t="shared" si="3"/>
        <v>0</v>
      </c>
      <c r="F14" s="48">
        <v>0</v>
      </c>
      <c r="G14" s="48">
        <v>0</v>
      </c>
      <c r="H14" s="48">
        <v>0</v>
      </c>
      <c r="I14" s="48">
        <v>0</v>
      </c>
      <c r="J14" s="48">
        <v>0</v>
      </c>
      <c r="K14" s="48">
        <v>0</v>
      </c>
      <c r="L14" s="48">
        <v>0</v>
      </c>
      <c r="M14" s="48">
        <v>0</v>
      </c>
      <c r="N14" s="37" t="e">
        <f t="shared" si="2"/>
        <v>#DIV/0!</v>
      </c>
      <c r="O14" s="79" t="s">
        <v>43</v>
      </c>
      <c r="P14" s="88" t="s">
        <v>64</v>
      </c>
      <c r="Q14" s="2"/>
    </row>
    <row r="15" spans="1:17" hidden="1">
      <c r="A15" s="6"/>
      <c r="B15" s="22"/>
      <c r="C15" s="23"/>
      <c r="D15" s="24"/>
      <c r="E15" s="24"/>
      <c r="F15" s="24"/>
      <c r="G15" s="24"/>
      <c r="H15" s="24"/>
      <c r="I15" s="24"/>
      <c r="J15" s="24"/>
      <c r="K15" s="24"/>
      <c r="L15" s="24"/>
      <c r="M15" s="24"/>
      <c r="N15" s="34" t="e">
        <f t="shared" si="2"/>
        <v>#DIV/0!</v>
      </c>
      <c r="O15" s="25"/>
      <c r="P15" s="25"/>
      <c r="Q15" s="4"/>
    </row>
    <row r="16" spans="1:17" s="1" customFormat="1" ht="97.5">
      <c r="A16" s="63"/>
      <c r="B16" s="35" t="s">
        <v>26</v>
      </c>
      <c r="C16" s="36" t="s">
        <v>27</v>
      </c>
      <c r="D16" s="27">
        <f t="shared" si="0"/>
        <v>44282.770000000004</v>
      </c>
      <c r="E16" s="27">
        <f t="shared" si="0"/>
        <v>44282.770000000004</v>
      </c>
      <c r="F16" s="27">
        <f>SUM(F17:F23)</f>
        <v>0</v>
      </c>
      <c r="G16" s="27">
        <f t="shared" ref="G16:M16" si="6">SUM(G17:G23)</f>
        <v>0</v>
      </c>
      <c r="H16" s="27">
        <f t="shared" si="6"/>
        <v>0</v>
      </c>
      <c r="I16" s="27">
        <f t="shared" si="6"/>
        <v>0</v>
      </c>
      <c r="J16" s="27">
        <f t="shared" si="6"/>
        <v>4482.7700000000004</v>
      </c>
      <c r="K16" s="27">
        <f t="shared" si="6"/>
        <v>4482.7700000000004</v>
      </c>
      <c r="L16" s="27">
        <f t="shared" si="6"/>
        <v>39800</v>
      </c>
      <c r="M16" s="27">
        <f t="shared" si="6"/>
        <v>39800</v>
      </c>
      <c r="N16" s="37">
        <f t="shared" si="2"/>
        <v>1</v>
      </c>
      <c r="O16" s="17"/>
      <c r="P16" s="17"/>
      <c r="Q16" s="2"/>
    </row>
    <row r="17" spans="1:17" s="1" customFormat="1" ht="409.5">
      <c r="A17" s="59"/>
      <c r="B17" s="60" t="s">
        <v>28</v>
      </c>
      <c r="C17" s="36" t="s">
        <v>17</v>
      </c>
      <c r="D17" s="61">
        <f t="shared" si="0"/>
        <v>0</v>
      </c>
      <c r="E17" s="61">
        <f t="shared" si="0"/>
        <v>0</v>
      </c>
      <c r="F17" s="61">
        <v>0</v>
      </c>
      <c r="G17" s="61">
        <v>0</v>
      </c>
      <c r="H17" s="61">
        <v>0</v>
      </c>
      <c r="I17" s="61">
        <v>0</v>
      </c>
      <c r="J17" s="61">
        <v>0</v>
      </c>
      <c r="K17" s="61">
        <v>0</v>
      </c>
      <c r="L17" s="61">
        <v>0</v>
      </c>
      <c r="M17" s="61">
        <v>0</v>
      </c>
      <c r="N17" s="37">
        <v>1</v>
      </c>
      <c r="O17" s="17" t="s">
        <v>29</v>
      </c>
      <c r="P17" s="17" t="s">
        <v>65</v>
      </c>
      <c r="Q17" s="2"/>
    </row>
    <row r="18" spans="1:17" s="1" customFormat="1" ht="223.5" customHeight="1">
      <c r="A18" s="59"/>
      <c r="B18" s="60" t="s">
        <v>30</v>
      </c>
      <c r="C18" s="36" t="s">
        <v>27</v>
      </c>
      <c r="D18" s="61">
        <f t="shared" si="0"/>
        <v>39800</v>
      </c>
      <c r="E18" s="61">
        <f t="shared" si="0"/>
        <v>39800</v>
      </c>
      <c r="F18" s="61">
        <v>0</v>
      </c>
      <c r="G18" s="61">
        <v>0</v>
      </c>
      <c r="H18" s="61">
        <v>0</v>
      </c>
      <c r="I18" s="61">
        <v>0</v>
      </c>
      <c r="J18" s="61">
        <v>0</v>
      </c>
      <c r="K18" s="61">
        <v>0</v>
      </c>
      <c r="L18" s="61">
        <v>39800</v>
      </c>
      <c r="M18" s="61">
        <v>39800</v>
      </c>
      <c r="N18" s="37">
        <f t="shared" si="2"/>
        <v>1</v>
      </c>
      <c r="O18" s="17" t="s">
        <v>31</v>
      </c>
      <c r="P18" s="17" t="s">
        <v>59</v>
      </c>
      <c r="Q18" s="2"/>
    </row>
    <row r="19" spans="1:17" s="1" customFormat="1" ht="395.25">
      <c r="A19" s="59"/>
      <c r="B19" s="60" t="s">
        <v>32</v>
      </c>
      <c r="C19" s="36" t="s">
        <v>27</v>
      </c>
      <c r="D19" s="61">
        <f t="shared" si="0"/>
        <v>0</v>
      </c>
      <c r="E19" s="61">
        <f t="shared" si="0"/>
        <v>0</v>
      </c>
      <c r="F19" s="61">
        <v>0</v>
      </c>
      <c r="G19" s="61">
        <v>0</v>
      </c>
      <c r="H19" s="61">
        <v>0</v>
      </c>
      <c r="I19" s="61">
        <v>0</v>
      </c>
      <c r="J19" s="61">
        <v>0</v>
      </c>
      <c r="K19" s="61">
        <v>0</v>
      </c>
      <c r="L19" s="61">
        <v>0</v>
      </c>
      <c r="M19" s="61">
        <v>0</v>
      </c>
      <c r="N19" s="37">
        <v>1</v>
      </c>
      <c r="O19" s="17" t="s">
        <v>33</v>
      </c>
      <c r="P19" s="17" t="s">
        <v>60</v>
      </c>
      <c r="Q19" s="2"/>
    </row>
    <row r="20" spans="1:17" s="1" customFormat="1" ht="409.5">
      <c r="A20" s="59"/>
      <c r="B20" s="60" t="s">
        <v>34</v>
      </c>
      <c r="C20" s="36" t="s">
        <v>17</v>
      </c>
      <c r="D20" s="61">
        <f t="shared" si="0"/>
        <v>0</v>
      </c>
      <c r="E20" s="61">
        <f t="shared" si="0"/>
        <v>0</v>
      </c>
      <c r="F20" s="61">
        <v>0</v>
      </c>
      <c r="G20" s="61">
        <v>0</v>
      </c>
      <c r="H20" s="61">
        <v>0</v>
      </c>
      <c r="I20" s="61">
        <v>0</v>
      </c>
      <c r="J20" s="61">
        <v>0</v>
      </c>
      <c r="K20" s="61">
        <v>0</v>
      </c>
      <c r="L20" s="61">
        <v>0</v>
      </c>
      <c r="M20" s="61">
        <v>0</v>
      </c>
      <c r="N20" s="37">
        <v>1</v>
      </c>
      <c r="O20" s="105" t="s">
        <v>35</v>
      </c>
      <c r="P20" s="17" t="s">
        <v>66</v>
      </c>
      <c r="Q20" s="2"/>
    </row>
    <row r="21" spans="1:17" s="1" customFormat="1" ht="267" hidden="1" customHeight="1">
      <c r="A21" s="59"/>
      <c r="B21" s="60"/>
      <c r="C21" s="36"/>
      <c r="D21" s="61"/>
      <c r="E21" s="61"/>
      <c r="F21" s="61"/>
      <c r="G21" s="61"/>
      <c r="H21" s="61"/>
      <c r="I21" s="61"/>
      <c r="J21" s="61"/>
      <c r="K21" s="61"/>
      <c r="L21" s="61"/>
      <c r="M21" s="61"/>
      <c r="N21" s="37"/>
      <c r="O21" s="106"/>
      <c r="P21" s="25"/>
      <c r="Q21" s="2"/>
    </row>
    <row r="22" spans="1:17" s="1" customFormat="1" ht="238.5" customHeight="1">
      <c r="A22" s="59"/>
      <c r="B22" s="60"/>
      <c r="C22" s="36"/>
      <c r="D22" s="61"/>
      <c r="E22" s="61"/>
      <c r="F22" s="61"/>
      <c r="G22" s="61"/>
      <c r="H22" s="61"/>
      <c r="I22" s="61"/>
      <c r="J22" s="61"/>
      <c r="K22" s="61"/>
      <c r="L22" s="61"/>
      <c r="M22" s="61"/>
      <c r="N22" s="37"/>
      <c r="O22" s="107"/>
      <c r="P22" s="89" t="s">
        <v>61</v>
      </c>
      <c r="Q22" s="2"/>
    </row>
    <row r="23" spans="1:17" s="1" customFormat="1" ht="168.75" customHeight="1">
      <c r="A23" s="62"/>
      <c r="B23" s="60" t="s">
        <v>36</v>
      </c>
      <c r="C23" s="36" t="s">
        <v>17</v>
      </c>
      <c r="D23" s="61">
        <f t="shared" si="0"/>
        <v>4482.7700000000004</v>
      </c>
      <c r="E23" s="61">
        <f t="shared" si="0"/>
        <v>4482.7700000000004</v>
      </c>
      <c r="F23" s="61">
        <v>0</v>
      </c>
      <c r="G23" s="61">
        <v>0</v>
      </c>
      <c r="H23" s="61">
        <v>0</v>
      </c>
      <c r="I23" s="61">
        <v>0</v>
      </c>
      <c r="J23" s="61">
        <v>4482.7700000000004</v>
      </c>
      <c r="K23" s="61">
        <v>4482.7700000000004</v>
      </c>
      <c r="L23" s="61">
        <v>0</v>
      </c>
      <c r="M23" s="61">
        <v>0</v>
      </c>
      <c r="N23" s="37">
        <f t="shared" si="2"/>
        <v>1</v>
      </c>
      <c r="O23" s="17" t="s">
        <v>37</v>
      </c>
      <c r="P23" s="17" t="s">
        <v>62</v>
      </c>
      <c r="Q23" s="2"/>
    </row>
    <row r="24" spans="1:17" s="1" customFormat="1" ht="99.75" customHeight="1">
      <c r="A24" s="39"/>
      <c r="B24" s="35" t="s">
        <v>38</v>
      </c>
      <c r="C24" s="36" t="s">
        <v>39</v>
      </c>
      <c r="D24" s="27">
        <f t="shared" si="0"/>
        <v>0</v>
      </c>
      <c r="E24" s="27">
        <f t="shared" si="0"/>
        <v>0</v>
      </c>
      <c r="F24" s="27">
        <f>SUM(F25:F26)</f>
        <v>0</v>
      </c>
      <c r="G24" s="27">
        <f t="shared" ref="G24:M24" si="7">SUM(G25:G26)</f>
        <v>0</v>
      </c>
      <c r="H24" s="27">
        <f t="shared" si="7"/>
        <v>0</v>
      </c>
      <c r="I24" s="27">
        <f t="shared" si="7"/>
        <v>0</v>
      </c>
      <c r="J24" s="27">
        <f t="shared" si="7"/>
        <v>0</v>
      </c>
      <c r="K24" s="27">
        <f t="shared" si="7"/>
        <v>0</v>
      </c>
      <c r="L24" s="27">
        <f t="shared" si="7"/>
        <v>0</v>
      </c>
      <c r="M24" s="27">
        <f t="shared" si="7"/>
        <v>0</v>
      </c>
      <c r="N24" s="37">
        <v>1</v>
      </c>
      <c r="O24" s="17"/>
      <c r="P24" s="17"/>
      <c r="Q24" s="2"/>
    </row>
    <row r="25" spans="1:17" s="1" customFormat="1" ht="246" customHeight="1">
      <c r="A25" s="39"/>
      <c r="B25" s="60" t="s">
        <v>44</v>
      </c>
      <c r="C25" s="36"/>
      <c r="D25" s="61">
        <f t="shared" ref="D25:D26" si="8">F25+H25+J25+L25</f>
        <v>0</v>
      </c>
      <c r="E25" s="61">
        <f t="shared" ref="E25:E26" si="9">G25+I25+K25+M25</f>
        <v>0</v>
      </c>
      <c r="F25" s="61">
        <v>0</v>
      </c>
      <c r="G25" s="61">
        <v>0</v>
      </c>
      <c r="H25" s="61">
        <v>0</v>
      </c>
      <c r="I25" s="61">
        <v>0</v>
      </c>
      <c r="J25" s="61">
        <v>0</v>
      </c>
      <c r="K25" s="61">
        <v>0</v>
      </c>
      <c r="L25" s="61">
        <v>0</v>
      </c>
      <c r="M25" s="61">
        <v>0</v>
      </c>
      <c r="N25" s="37">
        <v>1</v>
      </c>
      <c r="O25" s="17" t="s">
        <v>46</v>
      </c>
      <c r="P25" s="90" t="s">
        <v>63</v>
      </c>
      <c r="Q25" s="2"/>
    </row>
    <row r="26" spans="1:17" s="1" customFormat="1" ht="223.5" customHeight="1">
      <c r="A26" s="39"/>
      <c r="B26" s="60" t="s">
        <v>45</v>
      </c>
      <c r="C26" s="36"/>
      <c r="D26" s="61">
        <f t="shared" si="8"/>
        <v>0</v>
      </c>
      <c r="E26" s="61">
        <f t="shared" si="9"/>
        <v>0</v>
      </c>
      <c r="F26" s="61">
        <v>0</v>
      </c>
      <c r="G26" s="61">
        <v>0</v>
      </c>
      <c r="H26" s="61">
        <v>0</v>
      </c>
      <c r="I26" s="61">
        <v>0</v>
      </c>
      <c r="J26" s="61">
        <v>0</v>
      </c>
      <c r="K26" s="61">
        <v>0</v>
      </c>
      <c r="L26" s="61">
        <v>0</v>
      </c>
      <c r="M26" s="61">
        <v>0</v>
      </c>
      <c r="N26" s="37">
        <v>1</v>
      </c>
      <c r="O26" s="17" t="s">
        <v>47</v>
      </c>
      <c r="P26" s="91" t="s">
        <v>67</v>
      </c>
      <c r="Q26" s="2"/>
    </row>
    <row r="27" spans="1:17" s="1" customFormat="1" ht="409.5">
      <c r="A27" s="39"/>
      <c r="B27" s="35" t="s">
        <v>40</v>
      </c>
      <c r="C27" s="36" t="s">
        <v>17</v>
      </c>
      <c r="D27" s="27">
        <f t="shared" si="0"/>
        <v>39.5</v>
      </c>
      <c r="E27" s="27">
        <f t="shared" si="0"/>
        <v>39.5</v>
      </c>
      <c r="F27" s="27">
        <v>0</v>
      </c>
      <c r="G27" s="27">
        <v>0</v>
      </c>
      <c r="H27" s="27">
        <v>0</v>
      </c>
      <c r="I27" s="27">
        <v>0</v>
      </c>
      <c r="J27" s="27">
        <v>39.5</v>
      </c>
      <c r="K27" s="27">
        <f>27.5+4.2+7.8</f>
        <v>39.5</v>
      </c>
      <c r="L27" s="27">
        <v>0</v>
      </c>
      <c r="M27" s="27">
        <v>0</v>
      </c>
      <c r="N27" s="38">
        <v>1</v>
      </c>
      <c r="O27" s="17" t="s">
        <v>41</v>
      </c>
      <c r="P27" s="41" t="s">
        <v>69</v>
      </c>
      <c r="Q27" s="2"/>
    </row>
    <row r="28" spans="1:17" s="1" customFormat="1" ht="268.5" customHeight="1">
      <c r="A28" s="39"/>
      <c r="B28" s="35"/>
      <c r="C28" s="36"/>
      <c r="D28" s="27"/>
      <c r="E28" s="27"/>
      <c r="F28" s="27"/>
      <c r="G28" s="27"/>
      <c r="H28" s="27"/>
      <c r="I28" s="27"/>
      <c r="J28" s="27"/>
      <c r="K28" s="27"/>
      <c r="L28" s="27"/>
      <c r="M28" s="27"/>
      <c r="N28" s="38"/>
      <c r="O28" s="33"/>
      <c r="P28" s="41" t="s">
        <v>54</v>
      </c>
      <c r="Q28" s="2"/>
    </row>
    <row r="29" spans="1:17" s="1" customFormat="1" ht="253.5">
      <c r="A29" s="54"/>
      <c r="B29" s="35" t="s">
        <v>48</v>
      </c>
      <c r="C29" s="36" t="s">
        <v>17</v>
      </c>
      <c r="D29" s="27">
        <f t="shared" ref="D29:E29" si="10">F29+H29+J29+L29</f>
        <v>0</v>
      </c>
      <c r="E29" s="27">
        <f t="shared" si="10"/>
        <v>0</v>
      </c>
      <c r="F29" s="27">
        <v>0</v>
      </c>
      <c r="G29" s="27">
        <v>0</v>
      </c>
      <c r="H29" s="27">
        <v>0</v>
      </c>
      <c r="I29" s="27">
        <v>0</v>
      </c>
      <c r="J29" s="27">
        <v>0</v>
      </c>
      <c r="K29" s="27">
        <v>0</v>
      </c>
      <c r="L29" s="27">
        <v>0</v>
      </c>
      <c r="M29" s="27">
        <v>0</v>
      </c>
      <c r="N29" s="37">
        <v>1</v>
      </c>
      <c r="O29" s="53" t="s">
        <v>49</v>
      </c>
      <c r="P29" s="17" t="s">
        <v>50</v>
      </c>
      <c r="Q29" s="4"/>
    </row>
    <row r="30" spans="1:17" ht="39" customHeight="1">
      <c r="B30" s="15"/>
      <c r="C30" s="8"/>
      <c r="D30" s="28"/>
      <c r="E30" s="9"/>
      <c r="F30" s="28"/>
      <c r="G30" s="28"/>
      <c r="H30" s="28"/>
      <c r="I30" s="28"/>
      <c r="J30" s="28"/>
      <c r="K30" s="28"/>
      <c r="L30" s="28"/>
      <c r="M30" s="9"/>
      <c r="N30" s="30"/>
      <c r="O30" s="18"/>
      <c r="P30" s="19"/>
      <c r="Q30" s="4"/>
    </row>
    <row r="31" spans="1:17" s="1" customFormat="1" ht="51.75" customHeight="1">
      <c r="A31" s="82"/>
      <c r="B31" s="102" t="s">
        <v>52</v>
      </c>
      <c r="C31" s="103"/>
      <c r="D31" s="103"/>
      <c r="E31" s="103"/>
      <c r="F31" s="103"/>
      <c r="G31" s="103"/>
      <c r="H31" s="103"/>
      <c r="I31" s="103"/>
      <c r="J31" s="103"/>
      <c r="K31" s="103"/>
      <c r="L31" s="103"/>
      <c r="M31" s="103"/>
      <c r="N31" s="103"/>
      <c r="O31" s="103"/>
      <c r="P31" s="103"/>
      <c r="Q31" s="2"/>
    </row>
    <row r="32" spans="1:17">
      <c r="B32" s="15"/>
      <c r="C32" s="8"/>
      <c r="D32" s="28"/>
      <c r="E32" s="9"/>
      <c r="F32" s="28"/>
      <c r="G32" s="28"/>
      <c r="H32" s="28"/>
      <c r="I32" s="28"/>
      <c r="J32" s="28"/>
      <c r="K32" s="28"/>
      <c r="L32" s="28"/>
      <c r="M32" s="9"/>
      <c r="N32" s="30"/>
      <c r="O32" s="18"/>
      <c r="P32" s="19"/>
      <c r="Q32" s="4"/>
    </row>
    <row r="33" spans="1:17">
      <c r="A33" s="10"/>
      <c r="Q33" s="4"/>
    </row>
    <row r="34" spans="1:17" ht="26.25">
      <c r="A34" s="10"/>
      <c r="B34" s="15"/>
      <c r="C34" s="13"/>
      <c r="D34" s="28"/>
      <c r="E34" s="9"/>
      <c r="F34" s="28"/>
      <c r="G34" s="28"/>
      <c r="H34" s="28"/>
      <c r="I34" s="28"/>
      <c r="J34" s="28"/>
      <c r="K34" s="28"/>
      <c r="L34" s="28"/>
      <c r="M34" s="9"/>
      <c r="N34" s="32"/>
      <c r="O34" s="18"/>
      <c r="P34" s="19"/>
      <c r="Q34" s="4"/>
    </row>
    <row r="35" spans="1:17">
      <c r="A35" s="10"/>
      <c r="B35" s="15"/>
      <c r="C35" s="8"/>
      <c r="D35" s="28"/>
      <c r="E35" s="9"/>
      <c r="F35" s="28"/>
      <c r="G35" s="28"/>
      <c r="H35" s="28"/>
      <c r="I35" s="28"/>
      <c r="J35" s="28"/>
      <c r="K35" s="28"/>
      <c r="L35" s="28"/>
      <c r="M35" s="9"/>
      <c r="N35" s="30"/>
      <c r="O35" s="18"/>
      <c r="P35" s="19"/>
      <c r="Q35" s="4"/>
    </row>
    <row r="36" spans="1:17">
      <c r="A36" s="10"/>
      <c r="B36" s="15"/>
      <c r="C36" s="8"/>
      <c r="D36" s="28"/>
      <c r="E36" s="9"/>
      <c r="F36" s="28"/>
      <c r="G36" s="28"/>
      <c r="H36" s="28"/>
      <c r="I36" s="28"/>
      <c r="J36" s="28"/>
      <c r="K36" s="28"/>
      <c r="L36" s="28"/>
      <c r="M36" s="9"/>
      <c r="N36" s="30"/>
      <c r="O36" s="18"/>
      <c r="P36" s="19"/>
      <c r="Q36" s="4"/>
    </row>
    <row r="37" spans="1:17">
      <c r="A37" s="10"/>
      <c r="B37" s="15"/>
      <c r="C37" s="8"/>
      <c r="D37" s="28"/>
      <c r="E37" s="9"/>
      <c r="F37" s="28"/>
      <c r="G37" s="28"/>
      <c r="H37" s="28"/>
      <c r="I37" s="28"/>
      <c r="J37" s="28"/>
      <c r="K37" s="28"/>
      <c r="L37" s="28"/>
      <c r="M37" s="9"/>
      <c r="N37" s="30"/>
      <c r="O37" s="18"/>
      <c r="P37" s="19"/>
      <c r="Q37" s="4"/>
    </row>
    <row r="38" spans="1:17">
      <c r="A38" s="10"/>
      <c r="B38" s="15"/>
      <c r="C38" s="8"/>
      <c r="D38" s="28"/>
      <c r="E38" s="9"/>
      <c r="F38" s="28"/>
      <c r="G38" s="28"/>
      <c r="H38" s="28"/>
      <c r="I38" s="28"/>
      <c r="J38" s="28"/>
      <c r="K38" s="28"/>
      <c r="L38" s="28"/>
      <c r="M38" s="9"/>
      <c r="N38" s="30"/>
      <c r="O38" s="18"/>
      <c r="P38" s="19"/>
      <c r="Q38" s="4"/>
    </row>
    <row r="39" spans="1:17">
      <c r="A39" s="10"/>
      <c r="B39" s="15"/>
      <c r="C39" s="8"/>
      <c r="D39" s="28"/>
      <c r="E39" s="9"/>
      <c r="F39" s="28"/>
      <c r="G39" s="28"/>
      <c r="H39" s="28"/>
      <c r="I39" s="28"/>
      <c r="J39" s="28"/>
      <c r="K39" s="28"/>
      <c r="L39" s="28"/>
      <c r="M39" s="9"/>
      <c r="N39" s="30"/>
      <c r="O39" s="18"/>
      <c r="P39" s="19"/>
      <c r="Q39" s="4"/>
    </row>
    <row r="40" spans="1:17">
      <c r="A40" s="10"/>
      <c r="B40" s="15"/>
      <c r="C40" s="8"/>
      <c r="D40" s="28"/>
      <c r="E40" s="9"/>
      <c r="F40" s="28"/>
      <c r="G40" s="28"/>
      <c r="H40" s="28"/>
      <c r="I40" s="28"/>
      <c r="J40" s="28"/>
      <c r="K40" s="28"/>
      <c r="L40" s="28"/>
      <c r="M40" s="9"/>
      <c r="N40" s="30"/>
      <c r="O40" s="18"/>
      <c r="P40" s="19"/>
      <c r="Q40" s="4"/>
    </row>
    <row r="41" spans="1:17">
      <c r="A41" s="10"/>
      <c r="B41" s="15"/>
      <c r="C41" s="8"/>
      <c r="D41" s="28"/>
      <c r="E41" s="9"/>
      <c r="F41" s="28"/>
      <c r="G41" s="28"/>
      <c r="H41" s="28"/>
      <c r="I41" s="28"/>
      <c r="J41" s="28"/>
      <c r="K41" s="28"/>
      <c r="L41" s="28"/>
      <c r="M41" s="9"/>
      <c r="N41" s="30"/>
      <c r="O41" s="18"/>
      <c r="P41" s="19"/>
      <c r="Q41" s="4"/>
    </row>
    <row r="42" spans="1:17">
      <c r="A42" s="10"/>
      <c r="B42" s="15"/>
      <c r="C42" s="8"/>
      <c r="D42" s="28"/>
      <c r="E42" s="9"/>
      <c r="F42" s="28"/>
      <c r="G42" s="28"/>
      <c r="H42" s="28"/>
      <c r="I42" s="28"/>
      <c r="J42" s="28"/>
      <c r="K42" s="28"/>
      <c r="L42" s="28"/>
      <c r="M42" s="9"/>
      <c r="N42" s="30"/>
      <c r="O42" s="18"/>
      <c r="P42" s="19"/>
      <c r="Q42" s="4"/>
    </row>
    <row r="43" spans="1:17">
      <c r="A43" s="10"/>
      <c r="B43" s="15"/>
      <c r="C43" s="8"/>
      <c r="D43" s="28"/>
      <c r="E43" s="9"/>
      <c r="F43" s="28"/>
      <c r="G43" s="28"/>
      <c r="H43" s="28"/>
      <c r="I43" s="28"/>
      <c r="J43" s="28"/>
      <c r="K43" s="28"/>
      <c r="L43" s="28"/>
      <c r="M43" s="9"/>
      <c r="N43" s="30"/>
      <c r="O43" s="18"/>
      <c r="P43" s="19"/>
      <c r="Q43" s="4"/>
    </row>
    <row r="44" spans="1:17">
      <c r="A44" s="10"/>
      <c r="B44" s="15"/>
      <c r="C44" s="8"/>
      <c r="D44" s="28"/>
      <c r="E44" s="9"/>
      <c r="F44" s="28"/>
      <c r="G44" s="28"/>
      <c r="H44" s="28"/>
      <c r="I44" s="28"/>
      <c r="J44" s="28"/>
      <c r="K44" s="28"/>
      <c r="L44" s="28"/>
      <c r="M44" s="9"/>
      <c r="N44" s="30"/>
      <c r="O44" s="18"/>
      <c r="P44" s="19"/>
      <c r="Q44" s="4"/>
    </row>
    <row r="45" spans="1:17">
      <c r="A45" s="10"/>
      <c r="B45" s="15"/>
      <c r="C45" s="8"/>
      <c r="D45" s="28"/>
      <c r="E45" s="9"/>
      <c r="F45" s="28"/>
      <c r="G45" s="28"/>
      <c r="H45" s="28"/>
      <c r="I45" s="28"/>
      <c r="J45" s="28"/>
      <c r="K45" s="28"/>
      <c r="L45" s="28"/>
      <c r="M45" s="9"/>
      <c r="N45" s="30"/>
      <c r="O45" s="18"/>
      <c r="P45" s="19"/>
      <c r="Q45" s="4"/>
    </row>
    <row r="46" spans="1:17">
      <c r="A46" s="10"/>
      <c r="B46" s="15"/>
      <c r="C46" s="8"/>
      <c r="D46" s="28"/>
      <c r="E46" s="9"/>
      <c r="F46" s="28"/>
      <c r="G46" s="28"/>
      <c r="H46" s="28"/>
      <c r="I46" s="28"/>
      <c r="J46" s="28"/>
      <c r="K46" s="28"/>
      <c r="L46" s="28"/>
      <c r="M46" s="9"/>
      <c r="N46" s="30"/>
      <c r="O46" s="18"/>
      <c r="P46" s="19"/>
      <c r="Q46" s="4"/>
    </row>
    <row r="47" spans="1:17">
      <c r="A47" s="10"/>
      <c r="B47" s="15"/>
      <c r="C47" s="8"/>
      <c r="D47" s="28"/>
      <c r="E47" s="9"/>
      <c r="F47" s="28"/>
      <c r="G47" s="28"/>
      <c r="H47" s="28"/>
      <c r="I47" s="28"/>
      <c r="J47" s="28"/>
      <c r="K47" s="28"/>
      <c r="L47" s="28"/>
      <c r="M47" s="9"/>
      <c r="N47" s="30"/>
      <c r="O47" s="18"/>
      <c r="P47" s="19"/>
      <c r="Q47" s="4"/>
    </row>
    <row r="48" spans="1:17">
      <c r="A48" s="10"/>
      <c r="B48" s="15"/>
      <c r="C48" s="8"/>
      <c r="D48" s="28"/>
      <c r="E48" s="9"/>
      <c r="F48" s="28"/>
      <c r="G48" s="28"/>
      <c r="H48" s="28"/>
      <c r="I48" s="28"/>
      <c r="J48" s="28"/>
      <c r="K48" s="28"/>
      <c r="L48" s="28"/>
      <c r="M48" s="9"/>
      <c r="N48" s="30"/>
      <c r="O48" s="18"/>
      <c r="P48" s="19"/>
      <c r="Q48" s="4"/>
    </row>
    <row r="49" spans="1:17">
      <c r="A49" s="10"/>
      <c r="B49" s="15"/>
      <c r="C49" s="8"/>
      <c r="D49" s="28"/>
      <c r="E49" s="9"/>
      <c r="F49" s="28"/>
      <c r="G49" s="28"/>
      <c r="H49" s="28"/>
      <c r="I49" s="28"/>
      <c r="J49" s="28"/>
      <c r="K49" s="28"/>
      <c r="L49" s="28"/>
      <c r="M49" s="9"/>
      <c r="N49" s="30"/>
      <c r="O49" s="18"/>
      <c r="P49" s="19"/>
      <c r="Q49" s="4"/>
    </row>
    <row r="50" spans="1:17">
      <c r="A50" s="10"/>
      <c r="B50" s="15"/>
      <c r="C50" s="8"/>
      <c r="D50" s="28"/>
      <c r="E50" s="9"/>
      <c r="F50" s="28"/>
      <c r="G50" s="28"/>
      <c r="H50" s="28"/>
      <c r="I50" s="28"/>
      <c r="J50" s="28"/>
      <c r="K50" s="28"/>
      <c r="L50" s="28"/>
      <c r="M50" s="9"/>
      <c r="N50" s="30"/>
      <c r="O50" s="18"/>
      <c r="P50" s="19"/>
      <c r="Q50" s="4"/>
    </row>
    <row r="51" spans="1:17">
      <c r="A51" s="10"/>
      <c r="B51" s="15"/>
      <c r="C51" s="8"/>
      <c r="D51" s="28"/>
      <c r="E51" s="9"/>
      <c r="F51" s="28"/>
      <c r="G51" s="28"/>
      <c r="H51" s="28"/>
      <c r="I51" s="28"/>
      <c r="J51" s="28"/>
      <c r="K51" s="28"/>
      <c r="L51" s="28"/>
      <c r="M51" s="9"/>
      <c r="N51" s="30"/>
      <c r="O51" s="18"/>
      <c r="P51" s="19"/>
      <c r="Q51" s="4"/>
    </row>
    <row r="52" spans="1:17">
      <c r="A52" s="10"/>
      <c r="B52" s="15"/>
      <c r="C52" s="8"/>
      <c r="D52" s="28"/>
      <c r="E52" s="9"/>
      <c r="F52" s="28"/>
      <c r="G52" s="28"/>
      <c r="H52" s="28"/>
      <c r="I52" s="28"/>
      <c r="J52" s="28"/>
      <c r="K52" s="28"/>
      <c r="L52" s="28"/>
      <c r="M52" s="9"/>
      <c r="N52" s="30"/>
      <c r="O52" s="18"/>
      <c r="P52" s="19"/>
      <c r="Q52" s="4"/>
    </row>
    <row r="53" spans="1:17">
      <c r="A53" s="10"/>
      <c r="B53" s="15"/>
      <c r="C53" s="8"/>
      <c r="D53" s="28"/>
      <c r="E53" s="9"/>
      <c r="F53" s="28"/>
      <c r="G53" s="28"/>
      <c r="H53" s="28"/>
      <c r="I53" s="28"/>
      <c r="J53" s="28"/>
      <c r="K53" s="28"/>
      <c r="L53" s="28"/>
      <c r="M53" s="9"/>
      <c r="N53" s="30"/>
      <c r="O53" s="18"/>
      <c r="P53" s="19"/>
      <c r="Q53" s="4"/>
    </row>
    <row r="54" spans="1:17">
      <c r="A54" s="10"/>
      <c r="B54" s="15"/>
      <c r="C54" s="8"/>
      <c r="D54" s="28"/>
      <c r="E54" s="9"/>
      <c r="F54" s="28"/>
      <c r="G54" s="28"/>
      <c r="H54" s="28"/>
      <c r="I54" s="28"/>
      <c r="J54" s="28"/>
      <c r="K54" s="28"/>
      <c r="L54" s="28"/>
      <c r="M54" s="9"/>
      <c r="N54" s="30"/>
      <c r="O54" s="18"/>
      <c r="P54" s="19"/>
      <c r="Q54" s="4"/>
    </row>
    <row r="55" spans="1:17">
      <c r="A55" s="10"/>
      <c r="B55" s="15"/>
      <c r="C55" s="8"/>
      <c r="D55" s="28"/>
      <c r="E55" s="9"/>
      <c r="F55" s="28"/>
      <c r="G55" s="28"/>
      <c r="H55" s="28"/>
      <c r="I55" s="28"/>
      <c r="J55" s="28"/>
      <c r="K55" s="28"/>
      <c r="L55" s="28"/>
      <c r="M55" s="9"/>
      <c r="N55" s="30"/>
      <c r="O55" s="18"/>
      <c r="P55" s="19"/>
      <c r="Q55" s="4"/>
    </row>
    <row r="56" spans="1:17">
      <c r="A56" s="10"/>
      <c r="B56" s="15"/>
      <c r="C56" s="8"/>
      <c r="D56" s="28"/>
      <c r="E56" s="9"/>
      <c r="F56" s="28"/>
      <c r="G56" s="28"/>
      <c r="H56" s="28"/>
      <c r="I56" s="28"/>
      <c r="J56" s="28"/>
      <c r="K56" s="28"/>
      <c r="L56" s="28"/>
      <c r="M56" s="9"/>
      <c r="N56" s="30"/>
      <c r="O56" s="18"/>
      <c r="P56" s="19"/>
      <c r="Q56" s="4"/>
    </row>
    <row r="57" spans="1:17">
      <c r="A57" s="10"/>
      <c r="B57" s="15"/>
      <c r="C57" s="8"/>
      <c r="D57" s="28"/>
      <c r="E57" s="9"/>
      <c r="F57" s="28"/>
      <c r="G57" s="28"/>
      <c r="H57" s="28"/>
      <c r="I57" s="28"/>
      <c r="J57" s="28"/>
      <c r="K57" s="28"/>
      <c r="L57" s="28"/>
      <c r="M57" s="9"/>
      <c r="N57" s="30"/>
      <c r="O57" s="18"/>
      <c r="P57" s="19"/>
      <c r="Q57" s="4"/>
    </row>
    <row r="58" spans="1:17">
      <c r="A58" s="10"/>
      <c r="B58" s="15"/>
      <c r="C58" s="8"/>
      <c r="D58" s="28"/>
      <c r="E58" s="9"/>
      <c r="F58" s="28"/>
      <c r="G58" s="28"/>
      <c r="H58" s="28"/>
      <c r="I58" s="28"/>
      <c r="J58" s="28"/>
      <c r="K58" s="28"/>
      <c r="L58" s="28"/>
      <c r="M58" s="9"/>
      <c r="N58" s="30"/>
      <c r="O58" s="18"/>
      <c r="P58" s="19"/>
      <c r="Q58" s="4"/>
    </row>
    <row r="59" spans="1:17">
      <c r="A59" s="10"/>
      <c r="B59" s="15"/>
      <c r="C59" s="8"/>
      <c r="D59" s="28"/>
      <c r="E59" s="9"/>
      <c r="F59" s="28"/>
      <c r="G59" s="28"/>
      <c r="H59" s="28"/>
      <c r="I59" s="28"/>
      <c r="J59" s="28"/>
      <c r="K59" s="28"/>
      <c r="L59" s="28"/>
      <c r="M59" s="9"/>
      <c r="N59" s="30"/>
      <c r="O59" s="18"/>
      <c r="P59" s="19"/>
      <c r="Q59" s="4"/>
    </row>
    <row r="60" spans="1:17">
      <c r="A60" s="10"/>
      <c r="B60" s="15"/>
      <c r="C60" s="8"/>
      <c r="D60" s="28"/>
      <c r="E60" s="9"/>
      <c r="F60" s="28"/>
      <c r="G60" s="28"/>
      <c r="H60" s="28"/>
      <c r="I60" s="28"/>
      <c r="J60" s="28"/>
      <c r="K60" s="28"/>
      <c r="L60" s="28"/>
      <c r="M60" s="9"/>
      <c r="N60" s="30"/>
      <c r="O60" s="18"/>
      <c r="P60" s="19"/>
      <c r="Q60" s="4"/>
    </row>
    <row r="61" spans="1:17">
      <c r="A61" s="10"/>
      <c r="B61" s="15"/>
      <c r="C61" s="8"/>
      <c r="D61" s="28"/>
      <c r="E61" s="9"/>
      <c r="F61" s="28"/>
      <c r="G61" s="28"/>
      <c r="H61" s="28"/>
      <c r="I61" s="28"/>
      <c r="J61" s="28"/>
      <c r="K61" s="28"/>
      <c r="L61" s="28"/>
      <c r="M61" s="9"/>
      <c r="N61" s="30"/>
      <c r="O61" s="18"/>
      <c r="P61" s="19"/>
      <c r="Q61" s="4"/>
    </row>
    <row r="62" spans="1:17">
      <c r="A62" s="10"/>
      <c r="B62" s="15"/>
      <c r="C62" s="8"/>
      <c r="D62" s="28"/>
      <c r="E62" s="9"/>
      <c r="F62" s="28"/>
      <c r="G62" s="28"/>
      <c r="H62" s="28"/>
      <c r="I62" s="28"/>
      <c r="J62" s="28"/>
      <c r="K62" s="28"/>
      <c r="L62" s="28"/>
      <c r="M62" s="9"/>
      <c r="N62" s="30"/>
      <c r="O62" s="18"/>
      <c r="P62" s="19"/>
      <c r="Q62" s="4"/>
    </row>
    <row r="63" spans="1:17">
      <c r="A63" s="10"/>
      <c r="B63" s="15"/>
      <c r="C63" s="8"/>
      <c r="D63" s="28"/>
      <c r="E63" s="9"/>
      <c r="F63" s="28"/>
      <c r="G63" s="28"/>
      <c r="H63" s="28"/>
      <c r="I63" s="28"/>
      <c r="J63" s="28"/>
      <c r="K63" s="28"/>
      <c r="L63" s="28"/>
      <c r="M63" s="9"/>
      <c r="N63" s="30"/>
      <c r="O63" s="18"/>
      <c r="P63" s="19"/>
      <c r="Q63" s="4"/>
    </row>
    <row r="64" spans="1:17">
      <c r="A64" s="10"/>
      <c r="B64" s="15"/>
      <c r="C64" s="8"/>
      <c r="D64" s="28"/>
      <c r="E64" s="9"/>
      <c r="F64" s="28"/>
      <c r="G64" s="28"/>
      <c r="H64" s="28"/>
      <c r="I64" s="28"/>
      <c r="J64" s="28"/>
      <c r="K64" s="28"/>
      <c r="L64" s="28"/>
      <c r="M64" s="9"/>
      <c r="N64" s="30"/>
      <c r="O64" s="18"/>
      <c r="P64" s="19"/>
      <c r="Q64" s="4"/>
    </row>
    <row r="65" spans="1:17">
      <c r="A65" s="10"/>
      <c r="B65" s="15"/>
      <c r="C65" s="8"/>
      <c r="D65" s="28"/>
      <c r="E65" s="9"/>
      <c r="F65" s="28"/>
      <c r="G65" s="28"/>
      <c r="H65" s="28"/>
      <c r="I65" s="28"/>
      <c r="J65" s="28"/>
      <c r="K65" s="28"/>
      <c r="L65" s="28"/>
      <c r="M65" s="9"/>
      <c r="N65" s="30"/>
      <c r="O65" s="18"/>
      <c r="P65" s="19"/>
      <c r="Q65" s="4"/>
    </row>
    <row r="66" spans="1:17">
      <c r="A66" s="10"/>
      <c r="B66" s="15"/>
      <c r="C66" s="8"/>
      <c r="D66" s="28"/>
      <c r="E66" s="9"/>
      <c r="F66" s="28"/>
      <c r="G66" s="28"/>
      <c r="H66" s="28"/>
      <c r="I66" s="28"/>
      <c r="J66" s="28"/>
      <c r="K66" s="28"/>
      <c r="L66" s="28"/>
      <c r="M66" s="9"/>
      <c r="N66" s="30"/>
      <c r="O66" s="18"/>
      <c r="P66" s="19"/>
      <c r="Q66" s="4"/>
    </row>
    <row r="67" spans="1:17">
      <c r="A67" s="10"/>
      <c r="B67" s="15"/>
      <c r="C67" s="8"/>
      <c r="D67" s="28"/>
      <c r="E67" s="9"/>
      <c r="F67" s="28"/>
      <c r="G67" s="28"/>
      <c r="H67" s="28"/>
      <c r="I67" s="28"/>
      <c r="J67" s="28"/>
      <c r="K67" s="28"/>
      <c r="L67" s="28"/>
      <c r="M67" s="9"/>
      <c r="N67" s="30"/>
      <c r="O67" s="18"/>
      <c r="P67" s="19"/>
      <c r="Q67" s="4"/>
    </row>
    <row r="68" spans="1:17">
      <c r="A68" s="10"/>
      <c r="B68" s="15"/>
      <c r="C68" s="8"/>
      <c r="D68" s="28"/>
      <c r="E68" s="9"/>
      <c r="F68" s="28"/>
      <c r="G68" s="28"/>
      <c r="H68" s="28"/>
      <c r="I68" s="28"/>
      <c r="J68" s="28"/>
      <c r="K68" s="28"/>
      <c r="L68" s="28"/>
      <c r="M68" s="9"/>
      <c r="N68" s="30"/>
      <c r="O68" s="18"/>
      <c r="P68" s="19"/>
      <c r="Q68" s="4"/>
    </row>
    <row r="69" spans="1:17">
      <c r="A69" s="10"/>
      <c r="B69" s="15"/>
      <c r="C69" s="8"/>
      <c r="D69" s="28"/>
      <c r="E69" s="9"/>
      <c r="F69" s="28"/>
      <c r="G69" s="28"/>
      <c r="H69" s="28"/>
      <c r="I69" s="28"/>
      <c r="J69" s="28"/>
      <c r="K69" s="28"/>
      <c r="L69" s="28"/>
      <c r="M69" s="9"/>
      <c r="N69" s="30"/>
      <c r="O69" s="18"/>
      <c r="P69" s="19"/>
      <c r="Q69" s="4"/>
    </row>
    <row r="70" spans="1:17">
      <c r="A70" s="10"/>
      <c r="B70" s="15"/>
      <c r="C70" s="8"/>
      <c r="D70" s="28"/>
      <c r="E70" s="9"/>
      <c r="F70" s="28"/>
      <c r="G70" s="28"/>
      <c r="H70" s="28"/>
      <c r="I70" s="28"/>
      <c r="J70" s="28"/>
      <c r="K70" s="28"/>
      <c r="L70" s="28"/>
      <c r="M70" s="9"/>
      <c r="N70" s="30"/>
      <c r="O70" s="18"/>
      <c r="P70" s="19"/>
      <c r="Q70" s="4"/>
    </row>
    <row r="71" spans="1:17">
      <c r="A71" s="10"/>
      <c r="B71" s="15"/>
      <c r="C71" s="8"/>
      <c r="D71" s="28"/>
      <c r="E71" s="9"/>
      <c r="F71" s="28"/>
      <c r="G71" s="28"/>
      <c r="H71" s="28"/>
      <c r="I71" s="28"/>
      <c r="J71" s="28"/>
      <c r="K71" s="28"/>
      <c r="L71" s="28"/>
      <c r="M71" s="9"/>
      <c r="N71" s="30"/>
      <c r="O71" s="18"/>
      <c r="P71" s="19"/>
      <c r="Q71" s="4"/>
    </row>
    <row r="72" spans="1:17">
      <c r="A72" s="10"/>
      <c r="B72" s="15"/>
      <c r="C72" s="8"/>
      <c r="D72" s="28"/>
      <c r="E72" s="9"/>
      <c r="F72" s="28"/>
      <c r="G72" s="28"/>
      <c r="H72" s="28"/>
      <c r="I72" s="28"/>
      <c r="J72" s="28"/>
      <c r="K72" s="28"/>
      <c r="L72" s="28"/>
      <c r="M72" s="9"/>
      <c r="N72" s="30"/>
      <c r="O72" s="18"/>
      <c r="P72" s="19"/>
      <c r="Q72" s="4"/>
    </row>
    <row r="73" spans="1:17">
      <c r="A73" s="10"/>
      <c r="B73" s="15"/>
      <c r="C73" s="8"/>
      <c r="D73" s="28"/>
      <c r="E73" s="9"/>
      <c r="F73" s="28"/>
      <c r="G73" s="28"/>
      <c r="H73" s="28"/>
      <c r="I73" s="28"/>
      <c r="J73" s="28"/>
      <c r="K73" s="28"/>
      <c r="L73" s="28"/>
      <c r="M73" s="9"/>
      <c r="N73" s="30"/>
      <c r="O73" s="18"/>
      <c r="P73" s="19"/>
      <c r="Q73" s="4"/>
    </row>
    <row r="74" spans="1:17">
      <c r="A74" s="10"/>
      <c r="B74" s="15"/>
      <c r="C74" s="8"/>
      <c r="D74" s="28"/>
      <c r="E74" s="9"/>
      <c r="F74" s="28"/>
      <c r="G74" s="28"/>
      <c r="H74" s="28"/>
      <c r="I74" s="28"/>
      <c r="J74" s="28"/>
      <c r="K74" s="28"/>
      <c r="L74" s="28"/>
      <c r="M74" s="9"/>
      <c r="N74" s="30"/>
      <c r="O74" s="18"/>
      <c r="P74" s="19"/>
      <c r="Q74" s="4"/>
    </row>
    <row r="75" spans="1:17">
      <c r="A75" s="10"/>
      <c r="B75" s="15"/>
      <c r="C75" s="8"/>
      <c r="D75" s="28"/>
      <c r="E75" s="9"/>
      <c r="F75" s="28"/>
      <c r="G75" s="28"/>
      <c r="H75" s="28"/>
      <c r="I75" s="28"/>
      <c r="J75" s="28"/>
      <c r="K75" s="28"/>
      <c r="L75" s="28"/>
      <c r="M75" s="9"/>
      <c r="N75" s="30"/>
      <c r="O75" s="18"/>
      <c r="P75" s="19"/>
      <c r="Q75" s="4"/>
    </row>
    <row r="76" spans="1:17">
      <c r="A76" s="10"/>
      <c r="B76" s="15"/>
      <c r="C76" s="8"/>
      <c r="D76" s="28"/>
      <c r="E76" s="9"/>
      <c r="F76" s="28"/>
      <c r="G76" s="28"/>
      <c r="H76" s="28"/>
      <c r="I76" s="28"/>
      <c r="J76" s="28"/>
      <c r="K76" s="28"/>
      <c r="L76" s="28"/>
      <c r="M76" s="9"/>
      <c r="N76" s="30"/>
      <c r="O76" s="18"/>
      <c r="P76" s="19"/>
      <c r="Q76" s="4"/>
    </row>
    <row r="77" spans="1:17">
      <c r="A77" s="10"/>
      <c r="B77" s="15"/>
      <c r="C77" s="8"/>
      <c r="D77" s="28"/>
      <c r="E77" s="9"/>
      <c r="F77" s="28"/>
      <c r="G77" s="28"/>
      <c r="H77" s="28"/>
      <c r="I77" s="28"/>
      <c r="J77" s="28"/>
      <c r="K77" s="28"/>
      <c r="L77" s="28"/>
      <c r="M77" s="9"/>
      <c r="N77" s="30"/>
      <c r="O77" s="18"/>
      <c r="P77" s="19"/>
      <c r="Q77" s="4"/>
    </row>
    <row r="78" spans="1:17">
      <c r="A78" s="10"/>
      <c r="B78" s="15"/>
      <c r="C78" s="8"/>
      <c r="D78" s="28"/>
      <c r="E78" s="9"/>
      <c r="F78" s="28"/>
      <c r="G78" s="28"/>
      <c r="H78" s="28"/>
      <c r="I78" s="28"/>
      <c r="J78" s="28"/>
      <c r="K78" s="28"/>
      <c r="L78" s="28"/>
      <c r="M78" s="9"/>
      <c r="N78" s="30"/>
      <c r="O78" s="18"/>
      <c r="P78" s="19"/>
      <c r="Q78" s="4"/>
    </row>
    <row r="79" spans="1:17">
      <c r="A79" s="10"/>
      <c r="B79" s="15"/>
      <c r="C79" s="8"/>
      <c r="D79" s="28"/>
      <c r="E79" s="9"/>
      <c r="F79" s="28"/>
      <c r="G79" s="28"/>
      <c r="H79" s="28"/>
      <c r="I79" s="28"/>
      <c r="J79" s="28"/>
      <c r="K79" s="28"/>
      <c r="L79" s="28"/>
      <c r="M79" s="9"/>
      <c r="N79" s="30"/>
      <c r="O79" s="18"/>
      <c r="P79" s="19"/>
      <c r="Q79" s="4"/>
    </row>
    <row r="80" spans="1:17">
      <c r="A80" s="10"/>
      <c r="B80" s="15"/>
      <c r="C80" s="8"/>
      <c r="D80" s="28"/>
      <c r="E80" s="9"/>
      <c r="F80" s="28"/>
      <c r="G80" s="28"/>
      <c r="H80" s="28"/>
      <c r="I80" s="28"/>
      <c r="J80" s="28"/>
      <c r="K80" s="28"/>
      <c r="L80" s="28"/>
      <c r="M80" s="9"/>
      <c r="N80" s="30"/>
      <c r="O80" s="18"/>
      <c r="P80" s="19"/>
      <c r="Q80" s="4"/>
    </row>
    <row r="81" spans="1:17">
      <c r="A81" s="10"/>
      <c r="B81" s="15"/>
      <c r="C81" s="8"/>
      <c r="D81" s="28"/>
      <c r="E81" s="9"/>
      <c r="F81" s="28"/>
      <c r="G81" s="28"/>
      <c r="H81" s="28"/>
      <c r="I81" s="28"/>
      <c r="J81" s="28"/>
      <c r="K81" s="28"/>
      <c r="L81" s="28"/>
      <c r="M81" s="9"/>
      <c r="N81" s="30"/>
      <c r="O81" s="18"/>
      <c r="P81" s="19"/>
      <c r="Q81" s="4"/>
    </row>
    <row r="82" spans="1:17">
      <c r="A82" s="10"/>
      <c r="B82" s="15"/>
      <c r="C82" s="8"/>
      <c r="D82" s="28"/>
      <c r="E82" s="9"/>
      <c r="F82" s="28"/>
      <c r="G82" s="28"/>
      <c r="H82" s="28"/>
      <c r="I82" s="28"/>
      <c r="J82" s="28"/>
      <c r="K82" s="28"/>
      <c r="L82" s="28"/>
      <c r="M82" s="9"/>
      <c r="N82" s="30"/>
      <c r="O82" s="18"/>
      <c r="P82" s="19"/>
      <c r="Q82" s="4"/>
    </row>
    <row r="83" spans="1:17">
      <c r="A83" s="10"/>
      <c r="B83" s="15"/>
      <c r="C83" s="8"/>
      <c r="D83" s="28"/>
      <c r="E83" s="9"/>
      <c r="F83" s="28"/>
      <c r="G83" s="28"/>
      <c r="H83" s="28"/>
      <c r="I83" s="28"/>
      <c r="J83" s="28"/>
      <c r="K83" s="28"/>
      <c r="L83" s="28"/>
      <c r="M83" s="9"/>
      <c r="N83" s="30"/>
      <c r="O83" s="18"/>
      <c r="P83" s="19"/>
      <c r="Q83" s="4"/>
    </row>
    <row r="84" spans="1:17">
      <c r="A84" s="10"/>
      <c r="B84" s="15"/>
      <c r="C84" s="8"/>
      <c r="D84" s="28"/>
      <c r="E84" s="9"/>
      <c r="F84" s="28"/>
      <c r="G84" s="28"/>
      <c r="H84" s="28"/>
      <c r="I84" s="28"/>
      <c r="J84" s="28"/>
      <c r="K84" s="28"/>
      <c r="L84" s="28"/>
      <c r="M84" s="9"/>
      <c r="N84" s="30"/>
      <c r="O84" s="18"/>
      <c r="P84" s="19"/>
      <c r="Q84" s="4"/>
    </row>
    <row r="85" spans="1:17">
      <c r="A85" s="10"/>
      <c r="B85" s="15"/>
      <c r="C85" s="8"/>
      <c r="D85" s="28"/>
      <c r="E85" s="9"/>
      <c r="F85" s="28"/>
      <c r="G85" s="28"/>
      <c r="H85" s="28"/>
      <c r="I85" s="28"/>
      <c r="J85" s="28"/>
      <c r="K85" s="28"/>
      <c r="L85" s="28"/>
      <c r="M85" s="9"/>
      <c r="N85" s="30"/>
      <c r="O85" s="18"/>
      <c r="P85" s="19"/>
      <c r="Q85" s="4"/>
    </row>
    <row r="86" spans="1:17">
      <c r="A86" s="10"/>
      <c r="B86" s="15"/>
      <c r="C86" s="8"/>
      <c r="D86" s="28"/>
      <c r="E86" s="9"/>
      <c r="F86" s="28"/>
      <c r="G86" s="28"/>
      <c r="H86" s="28"/>
      <c r="I86" s="28"/>
      <c r="J86" s="28"/>
      <c r="K86" s="28"/>
      <c r="L86" s="28"/>
      <c r="M86" s="9"/>
      <c r="N86" s="30"/>
      <c r="O86" s="18"/>
      <c r="P86" s="19"/>
      <c r="Q86" s="4"/>
    </row>
    <row r="87" spans="1:17">
      <c r="A87" s="10"/>
      <c r="B87" s="15"/>
      <c r="C87" s="8"/>
      <c r="D87" s="28"/>
      <c r="E87" s="9"/>
      <c r="F87" s="28"/>
      <c r="G87" s="28"/>
      <c r="H87" s="28"/>
      <c r="I87" s="28"/>
      <c r="J87" s="28"/>
      <c r="K87" s="28"/>
      <c r="L87" s="28"/>
      <c r="M87" s="9"/>
      <c r="N87" s="30"/>
      <c r="O87" s="18"/>
      <c r="P87" s="19"/>
      <c r="Q87" s="4"/>
    </row>
    <row r="88" spans="1:17">
      <c r="A88" s="10"/>
      <c r="B88" s="15"/>
      <c r="C88" s="8"/>
      <c r="D88" s="28"/>
      <c r="E88" s="9"/>
      <c r="F88" s="28"/>
      <c r="G88" s="28"/>
      <c r="H88" s="28"/>
      <c r="I88" s="28"/>
      <c r="J88" s="28"/>
      <c r="K88" s="28"/>
      <c r="L88" s="28"/>
      <c r="M88" s="9"/>
      <c r="N88" s="30"/>
      <c r="O88" s="18"/>
      <c r="P88" s="19"/>
      <c r="Q88" s="4"/>
    </row>
    <row r="89" spans="1:17">
      <c r="A89" s="10"/>
      <c r="B89" s="15"/>
      <c r="C89" s="8"/>
      <c r="D89" s="28"/>
      <c r="E89" s="9"/>
      <c r="F89" s="28"/>
      <c r="G89" s="28"/>
      <c r="H89" s="28"/>
      <c r="I89" s="28"/>
      <c r="J89" s="28"/>
      <c r="K89" s="28"/>
      <c r="L89" s="28"/>
      <c r="M89" s="9"/>
      <c r="N89" s="30"/>
      <c r="O89" s="18"/>
      <c r="P89" s="19"/>
      <c r="Q89" s="4"/>
    </row>
    <row r="90" spans="1:17">
      <c r="A90" s="10"/>
      <c r="B90" s="15"/>
      <c r="C90" s="8"/>
      <c r="D90" s="28"/>
      <c r="E90" s="9"/>
      <c r="F90" s="28"/>
      <c r="G90" s="28"/>
      <c r="H90" s="28"/>
      <c r="I90" s="28"/>
      <c r="J90" s="28"/>
      <c r="K90" s="28"/>
      <c r="L90" s="28"/>
      <c r="M90" s="9"/>
      <c r="N90" s="30"/>
      <c r="O90" s="18"/>
      <c r="P90" s="19"/>
      <c r="Q90" s="4"/>
    </row>
    <row r="91" spans="1:17">
      <c r="A91" s="10"/>
      <c r="B91" s="15"/>
      <c r="C91" s="8"/>
      <c r="D91" s="28"/>
      <c r="E91" s="9"/>
      <c r="F91" s="28"/>
      <c r="G91" s="28"/>
      <c r="H91" s="28"/>
      <c r="I91" s="28"/>
      <c r="J91" s="28"/>
      <c r="K91" s="28"/>
      <c r="L91" s="28"/>
      <c r="M91" s="9"/>
      <c r="N91" s="30"/>
      <c r="O91" s="18"/>
      <c r="P91" s="19"/>
      <c r="Q91" s="4"/>
    </row>
    <row r="92" spans="1:17">
      <c r="A92" s="10"/>
      <c r="B92" s="15"/>
      <c r="C92" s="8"/>
      <c r="D92" s="28"/>
      <c r="E92" s="9"/>
      <c r="F92" s="28"/>
      <c r="G92" s="28"/>
      <c r="H92" s="28"/>
      <c r="I92" s="28"/>
      <c r="J92" s="28"/>
      <c r="K92" s="28"/>
      <c r="L92" s="28"/>
      <c r="M92" s="9"/>
      <c r="N92" s="30"/>
      <c r="O92" s="18"/>
      <c r="P92" s="19"/>
      <c r="Q92" s="4"/>
    </row>
    <row r="93" spans="1:17">
      <c r="A93" s="10"/>
      <c r="B93" s="15"/>
      <c r="C93" s="8"/>
      <c r="D93" s="28"/>
      <c r="E93" s="9"/>
      <c r="F93" s="28"/>
      <c r="G93" s="28"/>
      <c r="H93" s="28"/>
      <c r="I93" s="28"/>
      <c r="J93" s="28"/>
      <c r="K93" s="28"/>
      <c r="L93" s="28"/>
      <c r="M93" s="9"/>
      <c r="N93" s="30"/>
      <c r="O93" s="18"/>
      <c r="P93" s="19"/>
      <c r="Q93" s="4"/>
    </row>
    <row r="94" spans="1:17">
      <c r="A94" s="10"/>
      <c r="B94" s="15"/>
      <c r="C94" s="8"/>
      <c r="D94" s="28"/>
      <c r="E94" s="9"/>
      <c r="F94" s="28"/>
      <c r="G94" s="28"/>
      <c r="H94" s="28"/>
      <c r="I94" s="28"/>
      <c r="J94" s="28"/>
      <c r="K94" s="28"/>
      <c r="L94" s="28"/>
      <c r="M94" s="9"/>
      <c r="N94" s="30"/>
      <c r="O94" s="18"/>
      <c r="P94" s="19"/>
      <c r="Q94" s="4"/>
    </row>
    <row r="95" spans="1:17">
      <c r="A95" s="10"/>
      <c r="B95" s="15"/>
      <c r="C95" s="8"/>
      <c r="D95" s="28"/>
      <c r="E95" s="9"/>
      <c r="F95" s="28"/>
      <c r="G95" s="28"/>
      <c r="H95" s="28"/>
      <c r="I95" s="28"/>
      <c r="J95" s="28"/>
      <c r="K95" s="28"/>
      <c r="L95" s="28"/>
      <c r="M95" s="9"/>
      <c r="N95" s="30"/>
      <c r="O95" s="18"/>
      <c r="P95" s="19"/>
      <c r="Q95" s="4"/>
    </row>
    <row r="96" spans="1:17">
      <c r="A96" s="10"/>
      <c r="B96" s="15"/>
      <c r="C96" s="8"/>
      <c r="D96" s="28"/>
      <c r="E96" s="9"/>
      <c r="F96" s="28"/>
      <c r="G96" s="28"/>
      <c r="H96" s="28"/>
      <c r="I96" s="28"/>
      <c r="J96" s="28"/>
      <c r="K96" s="28"/>
      <c r="L96" s="28"/>
      <c r="M96" s="9"/>
      <c r="N96" s="30"/>
      <c r="O96" s="18"/>
      <c r="P96" s="19"/>
      <c r="Q96" s="4"/>
    </row>
    <row r="97" spans="1:17">
      <c r="A97" s="10"/>
      <c r="B97" s="15"/>
      <c r="C97" s="8"/>
      <c r="D97" s="28"/>
      <c r="E97" s="9"/>
      <c r="F97" s="28"/>
      <c r="G97" s="28"/>
      <c r="H97" s="28"/>
      <c r="I97" s="28"/>
      <c r="J97" s="28"/>
      <c r="K97" s="28"/>
      <c r="L97" s="28"/>
      <c r="M97" s="9"/>
      <c r="N97" s="30"/>
      <c r="O97" s="18"/>
      <c r="P97" s="19"/>
      <c r="Q97" s="4"/>
    </row>
    <row r="98" spans="1:17">
      <c r="A98" s="10"/>
      <c r="B98" s="15"/>
      <c r="C98" s="8"/>
      <c r="D98" s="28"/>
      <c r="E98" s="9"/>
      <c r="F98" s="28"/>
      <c r="G98" s="28"/>
      <c r="H98" s="28"/>
      <c r="I98" s="28"/>
      <c r="J98" s="28"/>
      <c r="K98" s="28"/>
      <c r="L98" s="28"/>
      <c r="M98" s="9"/>
      <c r="N98" s="30"/>
      <c r="O98" s="18"/>
      <c r="P98" s="19"/>
      <c r="Q98" s="4"/>
    </row>
    <row r="99" spans="1:17">
      <c r="A99" s="10"/>
      <c r="B99" s="15"/>
      <c r="C99" s="8"/>
      <c r="D99" s="28"/>
      <c r="E99" s="9"/>
      <c r="F99" s="28"/>
      <c r="G99" s="28"/>
      <c r="H99" s="28"/>
      <c r="I99" s="28"/>
      <c r="J99" s="28"/>
      <c r="K99" s="28"/>
      <c r="L99" s="28"/>
      <c r="M99" s="9"/>
      <c r="N99" s="30"/>
      <c r="O99" s="18"/>
      <c r="P99" s="19"/>
      <c r="Q99" s="4"/>
    </row>
    <row r="100" spans="1:17">
      <c r="A100" s="10"/>
      <c r="B100" s="15"/>
      <c r="C100" s="8"/>
      <c r="D100" s="28"/>
      <c r="E100" s="9"/>
      <c r="F100" s="28"/>
      <c r="G100" s="28"/>
      <c r="H100" s="28"/>
      <c r="I100" s="28"/>
      <c r="J100" s="28"/>
      <c r="K100" s="28"/>
      <c r="L100" s="28"/>
      <c r="M100" s="9"/>
      <c r="N100" s="30"/>
      <c r="O100" s="18"/>
      <c r="P100" s="19"/>
      <c r="Q100" s="4"/>
    </row>
    <row r="101" spans="1:17">
      <c r="A101" s="10"/>
      <c r="B101" s="15"/>
      <c r="C101" s="8"/>
      <c r="D101" s="28"/>
      <c r="E101" s="9"/>
      <c r="F101" s="28"/>
      <c r="G101" s="28"/>
      <c r="H101" s="28"/>
      <c r="I101" s="28"/>
      <c r="J101" s="28"/>
      <c r="K101" s="28"/>
      <c r="L101" s="28"/>
      <c r="M101" s="9"/>
      <c r="N101" s="30"/>
      <c r="O101" s="18"/>
      <c r="P101" s="19"/>
      <c r="Q101" s="4"/>
    </row>
    <row r="102" spans="1:17">
      <c r="A102" s="10"/>
      <c r="B102" s="15"/>
      <c r="C102" s="8"/>
      <c r="D102" s="28"/>
      <c r="E102" s="9"/>
      <c r="F102" s="28"/>
      <c r="G102" s="28"/>
      <c r="H102" s="28"/>
      <c r="I102" s="28"/>
      <c r="J102" s="28"/>
      <c r="K102" s="28"/>
      <c r="L102" s="28"/>
      <c r="M102" s="9"/>
      <c r="N102" s="30"/>
      <c r="O102" s="18"/>
      <c r="P102" s="19"/>
      <c r="Q102" s="4"/>
    </row>
    <row r="103" spans="1:17">
      <c r="A103" s="10"/>
      <c r="B103" s="15"/>
      <c r="C103" s="8"/>
      <c r="D103" s="28"/>
      <c r="E103" s="9"/>
      <c r="F103" s="28"/>
      <c r="G103" s="28"/>
      <c r="H103" s="28"/>
      <c r="I103" s="28"/>
      <c r="J103" s="28"/>
      <c r="K103" s="28"/>
      <c r="L103" s="28"/>
      <c r="M103" s="9"/>
      <c r="N103" s="30"/>
      <c r="O103" s="18"/>
      <c r="P103" s="19"/>
      <c r="Q103" s="4"/>
    </row>
    <row r="104" spans="1:17">
      <c r="A104" s="10"/>
      <c r="B104" s="15"/>
      <c r="C104" s="8"/>
      <c r="D104" s="28"/>
      <c r="E104" s="9"/>
      <c r="F104" s="28"/>
      <c r="G104" s="28"/>
      <c r="H104" s="28"/>
      <c r="I104" s="28"/>
      <c r="J104" s="28"/>
      <c r="K104" s="28"/>
      <c r="L104" s="28"/>
      <c r="M104" s="9"/>
      <c r="N104" s="30"/>
      <c r="O104" s="18"/>
      <c r="P104" s="19"/>
      <c r="Q104" s="4"/>
    </row>
    <row r="105" spans="1:17">
      <c r="A105" s="10"/>
      <c r="B105" s="15"/>
      <c r="C105" s="8"/>
      <c r="D105" s="28"/>
      <c r="E105" s="9"/>
      <c r="F105" s="28"/>
      <c r="G105" s="28"/>
      <c r="H105" s="28"/>
      <c r="I105" s="28"/>
      <c r="J105" s="28"/>
      <c r="K105" s="28"/>
      <c r="L105" s="28"/>
      <c r="M105" s="9"/>
      <c r="N105" s="30"/>
      <c r="O105" s="18"/>
      <c r="P105" s="19"/>
      <c r="Q105" s="4"/>
    </row>
    <row r="106" spans="1:17">
      <c r="A106" s="10"/>
      <c r="B106" s="15"/>
      <c r="C106" s="8"/>
      <c r="D106" s="28"/>
      <c r="E106" s="9"/>
      <c r="F106" s="28"/>
      <c r="G106" s="28"/>
      <c r="H106" s="28"/>
      <c r="I106" s="28"/>
      <c r="J106" s="28"/>
      <c r="K106" s="28"/>
      <c r="L106" s="28"/>
      <c r="M106" s="9"/>
      <c r="N106" s="30"/>
      <c r="O106" s="18"/>
      <c r="P106" s="19"/>
      <c r="Q106" s="4"/>
    </row>
    <row r="107" spans="1:17">
      <c r="A107" s="10"/>
      <c r="B107" s="15"/>
      <c r="C107" s="8"/>
      <c r="D107" s="28"/>
      <c r="E107" s="9"/>
      <c r="F107" s="28"/>
      <c r="G107" s="28"/>
      <c r="H107" s="28"/>
      <c r="I107" s="28"/>
      <c r="J107" s="28"/>
      <c r="K107" s="28"/>
      <c r="L107" s="28"/>
      <c r="M107" s="9"/>
      <c r="N107" s="30"/>
      <c r="O107" s="18"/>
      <c r="P107" s="19"/>
      <c r="Q107" s="4"/>
    </row>
    <row r="108" spans="1:17">
      <c r="A108" s="10"/>
      <c r="B108" s="15"/>
      <c r="C108" s="8"/>
      <c r="D108" s="28"/>
      <c r="E108" s="9"/>
      <c r="F108" s="28"/>
      <c r="G108" s="28"/>
      <c r="H108" s="28"/>
      <c r="I108" s="28"/>
      <c r="J108" s="28"/>
      <c r="K108" s="28"/>
      <c r="L108" s="28"/>
      <c r="M108" s="9"/>
      <c r="N108" s="30"/>
      <c r="O108" s="18"/>
      <c r="P108" s="19"/>
      <c r="Q108" s="4"/>
    </row>
    <row r="109" spans="1:17">
      <c r="A109" s="10"/>
      <c r="B109" s="15"/>
      <c r="C109" s="8"/>
      <c r="D109" s="28"/>
      <c r="E109" s="9"/>
      <c r="F109" s="28"/>
      <c r="G109" s="28"/>
      <c r="H109" s="28"/>
      <c r="I109" s="28"/>
      <c r="J109" s="28"/>
      <c r="K109" s="28"/>
      <c r="L109" s="28"/>
      <c r="M109" s="9"/>
      <c r="N109" s="30"/>
      <c r="O109" s="18"/>
      <c r="P109" s="19"/>
      <c r="Q109" s="4"/>
    </row>
    <row r="110" spans="1:17">
      <c r="A110" s="10"/>
      <c r="B110" s="15"/>
      <c r="C110" s="8"/>
      <c r="D110" s="28"/>
      <c r="E110" s="9"/>
      <c r="F110" s="28"/>
      <c r="G110" s="28"/>
      <c r="H110" s="28"/>
      <c r="I110" s="28"/>
      <c r="J110" s="28"/>
      <c r="K110" s="28"/>
      <c r="L110" s="28"/>
      <c r="M110" s="9"/>
      <c r="N110" s="30"/>
      <c r="O110" s="18"/>
      <c r="P110" s="19"/>
      <c r="Q110" s="4"/>
    </row>
    <row r="111" spans="1:17">
      <c r="A111" s="10"/>
      <c r="B111" s="15"/>
      <c r="C111" s="8"/>
      <c r="D111" s="28"/>
      <c r="E111" s="9"/>
      <c r="F111" s="28"/>
      <c r="G111" s="28"/>
      <c r="H111" s="28"/>
      <c r="I111" s="28"/>
      <c r="J111" s="28"/>
      <c r="K111" s="28"/>
      <c r="L111" s="28"/>
      <c r="M111" s="9"/>
      <c r="N111" s="30"/>
      <c r="O111" s="18"/>
      <c r="P111" s="19"/>
      <c r="Q111" s="4"/>
    </row>
    <row r="112" spans="1:17">
      <c r="A112" s="10"/>
      <c r="B112" s="15"/>
      <c r="C112" s="8"/>
      <c r="D112" s="28"/>
      <c r="E112" s="9"/>
      <c r="F112" s="28"/>
      <c r="G112" s="28"/>
      <c r="H112" s="28"/>
      <c r="I112" s="28"/>
      <c r="J112" s="28"/>
      <c r="K112" s="28"/>
      <c r="L112" s="28"/>
      <c r="M112" s="9"/>
      <c r="N112" s="30"/>
      <c r="O112" s="18"/>
      <c r="P112" s="19"/>
      <c r="Q112" s="4"/>
    </row>
    <row r="113" spans="1:17">
      <c r="A113" s="10"/>
      <c r="B113" s="15"/>
      <c r="C113" s="8"/>
      <c r="D113" s="28"/>
      <c r="E113" s="9"/>
      <c r="F113" s="28"/>
      <c r="G113" s="28"/>
      <c r="H113" s="28"/>
      <c r="I113" s="28"/>
      <c r="J113" s="28"/>
      <c r="K113" s="28"/>
      <c r="L113" s="28"/>
      <c r="M113" s="9"/>
      <c r="N113" s="30"/>
      <c r="O113" s="18"/>
      <c r="P113" s="19"/>
      <c r="Q113" s="4"/>
    </row>
    <row r="114" spans="1:17">
      <c r="A114" s="10"/>
      <c r="B114" s="15"/>
      <c r="C114" s="8"/>
      <c r="D114" s="28"/>
      <c r="E114" s="9"/>
      <c r="F114" s="28"/>
      <c r="G114" s="28"/>
      <c r="H114" s="28"/>
      <c r="I114" s="28"/>
      <c r="J114" s="28"/>
      <c r="K114" s="28"/>
      <c r="L114" s="28"/>
      <c r="M114" s="9"/>
      <c r="N114" s="30"/>
      <c r="O114" s="18"/>
      <c r="P114" s="19"/>
      <c r="Q114" s="4"/>
    </row>
    <row r="115" spans="1:17">
      <c r="A115" s="10"/>
      <c r="B115" s="15"/>
      <c r="C115" s="8"/>
      <c r="D115" s="28"/>
      <c r="E115" s="9"/>
      <c r="F115" s="28"/>
      <c r="G115" s="28"/>
      <c r="H115" s="28"/>
      <c r="I115" s="28"/>
      <c r="J115" s="28"/>
      <c r="K115" s="28"/>
      <c r="L115" s="28"/>
      <c r="M115" s="9"/>
      <c r="N115" s="30"/>
      <c r="O115" s="18"/>
      <c r="P115" s="19"/>
      <c r="Q115" s="4"/>
    </row>
    <row r="116" spans="1:17">
      <c r="A116" s="10"/>
      <c r="B116" s="15"/>
      <c r="C116" s="8"/>
      <c r="D116" s="28"/>
      <c r="E116" s="9"/>
      <c r="F116" s="28"/>
      <c r="G116" s="28"/>
      <c r="H116" s="28"/>
      <c r="I116" s="28"/>
      <c r="J116" s="28"/>
      <c r="K116" s="28"/>
      <c r="L116" s="28"/>
      <c r="M116" s="9"/>
      <c r="N116" s="30"/>
      <c r="O116" s="18"/>
      <c r="P116" s="19"/>
      <c r="Q116" s="4"/>
    </row>
    <row r="117" spans="1:17">
      <c r="A117" s="10"/>
      <c r="B117" s="15"/>
      <c r="C117" s="8"/>
      <c r="D117" s="28"/>
      <c r="E117" s="9"/>
      <c r="F117" s="28"/>
      <c r="G117" s="28"/>
      <c r="H117" s="28"/>
      <c r="I117" s="28"/>
      <c r="J117" s="28"/>
      <c r="K117" s="28"/>
      <c r="L117" s="28"/>
      <c r="M117" s="9"/>
      <c r="N117" s="30"/>
      <c r="O117" s="18"/>
      <c r="P117" s="19"/>
      <c r="Q117" s="4"/>
    </row>
    <row r="118" spans="1:17">
      <c r="A118" s="10"/>
      <c r="B118" s="15"/>
      <c r="C118" s="8"/>
      <c r="D118" s="28"/>
      <c r="E118" s="9"/>
      <c r="F118" s="28"/>
      <c r="G118" s="28"/>
      <c r="H118" s="28"/>
      <c r="I118" s="28"/>
      <c r="J118" s="28"/>
      <c r="K118" s="28"/>
      <c r="L118" s="28"/>
      <c r="M118" s="9"/>
      <c r="N118" s="30"/>
      <c r="O118" s="18"/>
      <c r="P118" s="19"/>
      <c r="Q118" s="4"/>
    </row>
    <row r="119" spans="1:17">
      <c r="A119" s="10"/>
      <c r="B119" s="15"/>
      <c r="C119" s="8"/>
      <c r="D119" s="28"/>
      <c r="E119" s="9"/>
      <c r="F119" s="28"/>
      <c r="G119" s="28"/>
      <c r="H119" s="28"/>
      <c r="I119" s="28"/>
      <c r="J119" s="28"/>
      <c r="K119" s="28"/>
      <c r="L119" s="28"/>
      <c r="M119" s="9"/>
      <c r="N119" s="30"/>
      <c r="O119" s="18"/>
      <c r="P119" s="19"/>
      <c r="Q119" s="4"/>
    </row>
    <row r="120" spans="1:17">
      <c r="A120" s="10"/>
      <c r="B120" s="15"/>
      <c r="C120" s="8"/>
      <c r="D120" s="28"/>
      <c r="E120" s="9"/>
      <c r="F120" s="28"/>
      <c r="G120" s="28"/>
      <c r="H120" s="28"/>
      <c r="I120" s="28"/>
      <c r="J120" s="28"/>
      <c r="K120" s="28"/>
      <c r="L120" s="28"/>
      <c r="M120" s="9"/>
      <c r="N120" s="30"/>
      <c r="O120" s="18"/>
      <c r="P120" s="19"/>
      <c r="Q120" s="4"/>
    </row>
    <row r="121" spans="1:17">
      <c r="A121" s="10"/>
      <c r="B121" s="15"/>
      <c r="C121" s="8"/>
      <c r="D121" s="28"/>
      <c r="E121" s="9"/>
      <c r="F121" s="28"/>
      <c r="G121" s="28"/>
      <c r="H121" s="28"/>
      <c r="I121" s="28"/>
      <c r="J121" s="28"/>
      <c r="K121" s="28"/>
      <c r="L121" s="28"/>
      <c r="M121" s="9"/>
      <c r="N121" s="30"/>
      <c r="O121" s="18"/>
      <c r="P121" s="19"/>
      <c r="Q121" s="4"/>
    </row>
    <row r="122" spans="1:17">
      <c r="A122" s="10"/>
      <c r="B122" s="15"/>
      <c r="C122" s="8"/>
      <c r="D122" s="28"/>
      <c r="E122" s="9"/>
      <c r="F122" s="28"/>
      <c r="G122" s="28"/>
      <c r="H122" s="28"/>
      <c r="I122" s="28"/>
      <c r="J122" s="28"/>
      <c r="K122" s="28"/>
      <c r="L122" s="28"/>
      <c r="M122" s="9"/>
      <c r="N122" s="30"/>
      <c r="O122" s="18"/>
      <c r="P122" s="19"/>
      <c r="Q122" s="4"/>
    </row>
    <row r="123" spans="1:17">
      <c r="A123" s="10"/>
      <c r="B123" s="15"/>
      <c r="C123" s="8"/>
      <c r="D123" s="28"/>
      <c r="E123" s="9"/>
      <c r="F123" s="28"/>
      <c r="G123" s="28"/>
      <c r="H123" s="28"/>
      <c r="I123" s="28"/>
      <c r="J123" s="28"/>
      <c r="K123" s="28"/>
      <c r="L123" s="28"/>
      <c r="M123" s="9"/>
      <c r="N123" s="30"/>
      <c r="O123" s="18"/>
      <c r="P123" s="19"/>
      <c r="Q123" s="4"/>
    </row>
    <row r="124" spans="1:17">
      <c r="A124" s="10"/>
      <c r="B124" s="15"/>
      <c r="C124" s="8"/>
      <c r="D124" s="28"/>
      <c r="E124" s="9"/>
      <c r="F124" s="28"/>
      <c r="G124" s="28"/>
      <c r="H124" s="28"/>
      <c r="I124" s="28"/>
      <c r="J124" s="28"/>
      <c r="K124" s="28"/>
      <c r="L124" s="28"/>
      <c r="M124" s="9"/>
      <c r="N124" s="30"/>
      <c r="O124" s="18"/>
      <c r="P124" s="19"/>
      <c r="Q124" s="4"/>
    </row>
    <row r="125" spans="1:17">
      <c r="A125" s="10"/>
      <c r="B125" s="15"/>
      <c r="C125" s="8"/>
      <c r="D125" s="28"/>
      <c r="E125" s="9"/>
      <c r="F125" s="28"/>
      <c r="G125" s="28"/>
      <c r="H125" s="28"/>
      <c r="I125" s="28"/>
      <c r="J125" s="28"/>
      <c r="K125" s="28"/>
      <c r="L125" s="28"/>
      <c r="M125" s="9"/>
      <c r="N125" s="30"/>
      <c r="O125" s="18"/>
      <c r="P125" s="19"/>
      <c r="Q125" s="4"/>
    </row>
    <row r="126" spans="1:17">
      <c r="A126" s="10"/>
      <c r="B126" s="15"/>
      <c r="C126" s="8"/>
      <c r="D126" s="28"/>
      <c r="E126" s="9"/>
      <c r="F126" s="28"/>
      <c r="G126" s="28"/>
      <c r="H126" s="28"/>
      <c r="I126" s="28"/>
      <c r="J126" s="28"/>
      <c r="K126" s="28"/>
      <c r="L126" s="28"/>
      <c r="M126" s="9"/>
      <c r="N126" s="30"/>
      <c r="O126" s="18"/>
      <c r="P126" s="19"/>
      <c r="Q126" s="4"/>
    </row>
    <row r="127" spans="1:17">
      <c r="A127" s="10"/>
      <c r="B127" s="15"/>
      <c r="C127" s="8"/>
      <c r="D127" s="28"/>
      <c r="E127" s="9"/>
      <c r="F127" s="28"/>
      <c r="G127" s="28"/>
      <c r="H127" s="28"/>
      <c r="I127" s="28"/>
      <c r="J127" s="28"/>
      <c r="K127" s="28"/>
      <c r="L127" s="28"/>
      <c r="M127" s="9"/>
      <c r="N127" s="30"/>
      <c r="O127" s="18"/>
      <c r="P127" s="19"/>
      <c r="Q127" s="4"/>
    </row>
    <row r="128" spans="1:17">
      <c r="A128" s="10"/>
      <c r="B128" s="15"/>
      <c r="C128" s="8"/>
      <c r="D128" s="28"/>
      <c r="E128" s="9"/>
      <c r="F128" s="28"/>
      <c r="G128" s="28"/>
      <c r="H128" s="28"/>
      <c r="I128" s="28"/>
      <c r="J128" s="28"/>
      <c r="K128" s="28"/>
      <c r="L128" s="28"/>
      <c r="M128" s="9"/>
      <c r="N128" s="30"/>
      <c r="O128" s="18"/>
      <c r="P128" s="19"/>
      <c r="Q128" s="4"/>
    </row>
    <row r="129" spans="1:17">
      <c r="A129" s="10"/>
      <c r="B129" s="15"/>
      <c r="C129" s="8"/>
      <c r="D129" s="28"/>
      <c r="E129" s="9"/>
      <c r="F129" s="28"/>
      <c r="G129" s="28"/>
      <c r="H129" s="28"/>
      <c r="I129" s="28"/>
      <c r="J129" s="28"/>
      <c r="K129" s="28"/>
      <c r="L129" s="28"/>
      <c r="M129" s="9"/>
      <c r="N129" s="30"/>
      <c r="O129" s="18"/>
      <c r="P129" s="19"/>
      <c r="Q129" s="4"/>
    </row>
    <row r="130" spans="1:17">
      <c r="A130" s="10"/>
      <c r="B130" s="15"/>
      <c r="C130" s="8"/>
      <c r="D130" s="28"/>
      <c r="E130" s="9"/>
      <c r="F130" s="28"/>
      <c r="G130" s="28"/>
      <c r="H130" s="28"/>
      <c r="I130" s="28"/>
      <c r="J130" s="28"/>
      <c r="K130" s="28"/>
      <c r="L130" s="28"/>
      <c r="M130" s="9"/>
      <c r="N130" s="30"/>
      <c r="O130" s="18"/>
      <c r="P130" s="19"/>
      <c r="Q130" s="4"/>
    </row>
    <row r="131" spans="1:17">
      <c r="A131" s="10"/>
      <c r="B131" s="15"/>
      <c r="C131" s="8"/>
      <c r="D131" s="28"/>
      <c r="E131" s="9"/>
      <c r="F131" s="28"/>
      <c r="G131" s="28"/>
      <c r="H131" s="28"/>
      <c r="I131" s="28"/>
      <c r="J131" s="28"/>
      <c r="K131" s="28"/>
      <c r="L131" s="28"/>
      <c r="M131" s="9"/>
      <c r="N131" s="30"/>
      <c r="O131" s="18"/>
      <c r="P131" s="19"/>
      <c r="Q131" s="4"/>
    </row>
    <row r="132" spans="1:17">
      <c r="A132" s="10"/>
      <c r="B132" s="15"/>
      <c r="C132" s="8"/>
      <c r="D132" s="28"/>
      <c r="E132" s="9"/>
      <c r="F132" s="28"/>
      <c r="G132" s="28"/>
      <c r="H132" s="28"/>
      <c r="I132" s="28"/>
      <c r="J132" s="28"/>
      <c r="K132" s="28"/>
      <c r="L132" s="28"/>
      <c r="M132" s="9"/>
      <c r="N132" s="30"/>
      <c r="O132" s="18"/>
      <c r="P132" s="19"/>
      <c r="Q132" s="4"/>
    </row>
    <row r="133" spans="1:17">
      <c r="A133" s="10"/>
      <c r="B133" s="15"/>
      <c r="C133" s="8"/>
      <c r="D133" s="28"/>
      <c r="E133" s="9"/>
      <c r="F133" s="28"/>
      <c r="G133" s="28"/>
      <c r="H133" s="28"/>
      <c r="I133" s="28"/>
      <c r="J133" s="28"/>
      <c r="K133" s="28"/>
      <c r="L133" s="28"/>
      <c r="M133" s="9"/>
      <c r="N133" s="30"/>
      <c r="O133" s="18"/>
      <c r="P133" s="19"/>
      <c r="Q133" s="4"/>
    </row>
    <row r="134" spans="1:17">
      <c r="A134" s="10"/>
      <c r="B134" s="15"/>
      <c r="C134" s="8"/>
      <c r="D134" s="28"/>
      <c r="E134" s="9"/>
      <c r="F134" s="28"/>
      <c r="G134" s="28"/>
      <c r="H134" s="28"/>
      <c r="I134" s="28"/>
      <c r="J134" s="28"/>
      <c r="K134" s="28"/>
      <c r="L134" s="28"/>
      <c r="M134" s="9"/>
      <c r="N134" s="30"/>
      <c r="O134" s="18"/>
      <c r="P134" s="19"/>
      <c r="Q134" s="4"/>
    </row>
    <row r="135" spans="1:17">
      <c r="A135" s="10"/>
      <c r="B135" s="15"/>
      <c r="C135" s="8"/>
      <c r="D135" s="28"/>
      <c r="E135" s="9"/>
      <c r="F135" s="28"/>
      <c r="G135" s="28"/>
      <c r="H135" s="28"/>
      <c r="I135" s="28"/>
      <c r="J135" s="28"/>
      <c r="K135" s="28"/>
      <c r="L135" s="28"/>
      <c r="M135" s="9"/>
      <c r="N135" s="30"/>
      <c r="O135" s="18"/>
      <c r="P135" s="19"/>
      <c r="Q135" s="4"/>
    </row>
    <row r="136" spans="1:17">
      <c r="A136" s="10"/>
      <c r="B136" s="15"/>
      <c r="C136" s="8"/>
      <c r="D136" s="28"/>
      <c r="E136" s="9"/>
      <c r="F136" s="28"/>
      <c r="G136" s="28"/>
      <c r="H136" s="28"/>
      <c r="I136" s="28"/>
      <c r="J136" s="28"/>
      <c r="K136" s="28"/>
      <c r="L136" s="28"/>
      <c r="M136" s="9"/>
      <c r="N136" s="30"/>
      <c r="O136" s="18"/>
      <c r="P136" s="19"/>
      <c r="Q136" s="4"/>
    </row>
    <row r="137" spans="1:17">
      <c r="A137" s="10"/>
      <c r="B137" s="15"/>
      <c r="C137" s="8"/>
      <c r="D137" s="28"/>
      <c r="E137" s="9"/>
      <c r="F137" s="28"/>
      <c r="G137" s="28"/>
      <c r="H137" s="28"/>
      <c r="I137" s="28"/>
      <c r="J137" s="28"/>
      <c r="K137" s="28"/>
      <c r="L137" s="28"/>
      <c r="M137" s="9"/>
      <c r="N137" s="30"/>
      <c r="O137" s="18"/>
      <c r="P137" s="19"/>
      <c r="Q137" s="4"/>
    </row>
    <row r="138" spans="1:17">
      <c r="A138" s="10"/>
      <c r="B138" s="15"/>
      <c r="C138" s="8"/>
      <c r="D138" s="28"/>
      <c r="E138" s="9"/>
      <c r="F138" s="28"/>
      <c r="G138" s="28"/>
      <c r="H138" s="28"/>
      <c r="I138" s="28"/>
      <c r="J138" s="28"/>
      <c r="K138" s="28"/>
      <c r="L138" s="28"/>
      <c r="M138" s="9"/>
      <c r="N138" s="30"/>
      <c r="O138" s="18"/>
      <c r="P138" s="19"/>
      <c r="Q138" s="4"/>
    </row>
  </sheetData>
  <mergeCells count="21">
    <mergeCell ref="B31:P31"/>
    <mergeCell ref="P3:P5"/>
    <mergeCell ref="F4:G4"/>
    <mergeCell ref="H4:I4"/>
    <mergeCell ref="J4:K4"/>
    <mergeCell ref="L4:M4"/>
    <mergeCell ref="B6:C6"/>
    <mergeCell ref="O20:O22"/>
    <mergeCell ref="O7:O8"/>
    <mergeCell ref="B11:B13"/>
    <mergeCell ref="C11:C13"/>
    <mergeCell ref="A1:Q1"/>
    <mergeCell ref="A2:A4"/>
    <mergeCell ref="B2:B4"/>
    <mergeCell ref="C2:C4"/>
    <mergeCell ref="D2:M2"/>
    <mergeCell ref="N2:N5"/>
    <mergeCell ref="O2:P2"/>
    <mergeCell ref="D3:E4"/>
    <mergeCell ref="F3:M3"/>
    <mergeCell ref="O3:O5"/>
  </mergeCells>
  <pageMargins left="0.19685039370078741" right="0.11811023622047245" top="0.19685039370078741" bottom="0.15748031496062992" header="0.31496062992125984" footer="0.31496062992125984"/>
  <pageSetup paperSize="9" scale="40" fitToHeight="11"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Экономика</vt:lpstr>
      <vt:lpstr>Экономика!Заголовки_для_печати</vt:lpstr>
      <vt:lpstr>Экономика!Область_печати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BataevaLI</dc:creator>
  <cp:lastModifiedBy>BataevaLI</cp:lastModifiedBy>
  <cp:lastPrinted>2025-01-22T10:41:22Z</cp:lastPrinted>
  <dcterms:created xsi:type="dcterms:W3CDTF">2023-04-11T05:49:10Z</dcterms:created>
  <dcterms:modified xsi:type="dcterms:W3CDTF">2025-02-10T13:03:31Z</dcterms:modified>
</cp:coreProperties>
</file>